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laudia.g.flores\Desktop\SAA BOOT CAMP SPRING 2020-2\TRAINING MATERIALS\STUDENT BODY BOOKKEEPING\"/>
    </mc:Choice>
  </mc:AlternateContent>
  <workbookProtection workbookPassword="C63D" lockStructure="1"/>
  <bookViews>
    <workbookView xWindow="90" yWindow="-110" windowWidth="20930" windowHeight="9210" activeTab="2"/>
  </bookViews>
  <sheets>
    <sheet name="Ledger" sheetId="2" r:id="rId1"/>
    <sheet name="TB &amp; FC" sheetId="1" r:id="rId2"/>
    <sheet name="CHECKS" sheetId="5" r:id="rId3"/>
  </sheets>
  <definedNames>
    <definedName name="_xlnm.Print_Area" localSheetId="1">'TB &amp; FC'!$A$1:$H$106</definedName>
    <definedName name="TRUSTL">Ledger!$AC$4</definedName>
    <definedName name="TRUSTM">Ledger!$AE$4</definedName>
  </definedNames>
  <calcPr calcId="162913" iterate="1" iterateCount="50"/>
</workbook>
</file>

<file path=xl/calcChain.xml><?xml version="1.0" encoding="utf-8"?>
<calcChain xmlns="http://schemas.openxmlformats.org/spreadsheetml/2006/main">
  <c r="AR44" i="2" l="1"/>
  <c r="I11" i="2"/>
  <c r="I12" i="2"/>
  <c r="I13" i="2"/>
  <c r="I14" i="2"/>
  <c r="I44" i="2" s="1"/>
  <c r="C8" i="1" s="1"/>
  <c r="F8" i="1" s="1"/>
  <c r="F66" i="1" s="1"/>
  <c r="I15" i="2"/>
  <c r="I16" i="2"/>
  <c r="I17" i="2"/>
  <c r="I18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J44" i="2"/>
  <c r="D8" i="1" s="1"/>
  <c r="B44" i="2"/>
  <c r="E44" i="2"/>
  <c r="C6" i="1" s="1"/>
  <c r="F44" i="2"/>
  <c r="D6" i="1"/>
  <c r="O44" i="2"/>
  <c r="C9" i="1"/>
  <c r="P44" i="2"/>
  <c r="D9" i="1"/>
  <c r="F9" i="1" s="1"/>
  <c r="F68" i="1" s="1"/>
  <c r="T44" i="2"/>
  <c r="D11" i="1"/>
  <c r="S44" i="2"/>
  <c r="C11" i="1"/>
  <c r="G11" i="1" s="1"/>
  <c r="F71" i="1" s="1"/>
  <c r="F74" i="1" s="1"/>
  <c r="F11" i="1"/>
  <c r="F92" i="1" s="1"/>
  <c r="R44" i="2"/>
  <c r="D10" i="1"/>
  <c r="G10" i="1" s="1"/>
  <c r="F79" i="1" s="1"/>
  <c r="Q44" i="2"/>
  <c r="C10" i="1"/>
  <c r="F10" i="1" s="1"/>
  <c r="F91" i="1" s="1"/>
  <c r="AD44" i="2"/>
  <c r="D15" i="1" s="1"/>
  <c r="AC44" i="2"/>
  <c r="C15" i="1" s="1"/>
  <c r="F15" i="1" s="1"/>
  <c r="F90" i="1" s="1"/>
  <c r="AF44" i="2"/>
  <c r="D16" i="1"/>
  <c r="G16" i="1"/>
  <c r="F81" i="1" s="1"/>
  <c r="AE44" i="2"/>
  <c r="C16" i="1"/>
  <c r="B16" i="1"/>
  <c r="B81" i="1" s="1"/>
  <c r="B15" i="1"/>
  <c r="B80" i="1" s="1"/>
  <c r="I30" i="5"/>
  <c r="G32" i="5" s="1"/>
  <c r="G52" i="1" s="1"/>
  <c r="E30" i="5"/>
  <c r="AQ44" i="2"/>
  <c r="D21" i="1" s="1"/>
  <c r="G21" i="1" s="1"/>
  <c r="AO44" i="2"/>
  <c r="D20" i="1" s="1"/>
  <c r="G20" i="1" s="1"/>
  <c r="AL44" i="2"/>
  <c r="D19" i="1" s="1"/>
  <c r="G19" i="1" s="1"/>
  <c r="AJ44" i="2"/>
  <c r="AH44" i="2"/>
  <c r="AB44" i="2"/>
  <c r="D14" i="1"/>
  <c r="G14" i="1"/>
  <c r="Z44" i="2"/>
  <c r="X44" i="2"/>
  <c r="Y44" i="2"/>
  <c r="W44" i="2"/>
  <c r="C12" i="1" s="1"/>
  <c r="AP44" i="2"/>
  <c r="AN44" i="2"/>
  <c r="C20" i="1" s="1"/>
  <c r="AK44" i="2"/>
  <c r="C19" i="1"/>
  <c r="F19" i="1" s="1"/>
  <c r="AI44" i="2"/>
  <c r="AG44" i="2"/>
  <c r="C17" i="1" s="1"/>
  <c r="F17" i="1" s="1"/>
  <c r="AA44" i="2"/>
  <c r="G44" i="2"/>
  <c r="C7" i="1" s="1"/>
  <c r="H44" i="2"/>
  <c r="F16" i="1"/>
  <c r="C52" i="1"/>
  <c r="C21" i="1"/>
  <c r="C18" i="1"/>
  <c r="F18" i="1" s="1"/>
  <c r="C14" i="1"/>
  <c r="F14" i="1" s="1"/>
  <c r="G60" i="1"/>
  <c r="B62" i="1"/>
  <c r="B61" i="1"/>
  <c r="B60" i="1"/>
  <c r="C39" i="1"/>
  <c r="G39" i="1" s="1"/>
  <c r="A60" i="1"/>
  <c r="D7" i="1"/>
  <c r="D17" i="1"/>
  <c r="G17" i="1" s="1"/>
  <c r="D18" i="1"/>
  <c r="G18" i="1" s="1"/>
  <c r="D12" i="1"/>
  <c r="C13" i="1"/>
  <c r="F13" i="1"/>
  <c r="D13" i="1"/>
  <c r="G13" i="1"/>
  <c r="G9" i="1"/>
  <c r="F21" i="1" l="1"/>
  <c r="G53" i="1"/>
  <c r="G85" i="1"/>
  <c r="G6" i="1"/>
  <c r="G15" i="1"/>
  <c r="F80" i="1" s="1"/>
  <c r="F6" i="1"/>
  <c r="C22" i="1"/>
  <c r="F20" i="1"/>
  <c r="G94" i="1"/>
  <c r="G7" i="1"/>
  <c r="F7" i="1"/>
  <c r="F12" i="1"/>
  <c r="G12" i="1"/>
  <c r="G8" i="1"/>
  <c r="F83" i="1"/>
  <c r="D22" i="1"/>
  <c r="F22" i="1" l="1"/>
  <c r="F67" i="1"/>
  <c r="G69" i="1" s="1"/>
  <c r="G87" i="1" s="1"/>
  <c r="G98" i="1" s="1"/>
  <c r="G22" i="1"/>
</calcChain>
</file>

<file path=xl/sharedStrings.xml><?xml version="1.0" encoding="utf-8"?>
<sst xmlns="http://schemas.openxmlformats.org/spreadsheetml/2006/main" count="426" uniqueCount="159">
  <si>
    <t>NAME:</t>
  </si>
  <si>
    <t xml:space="preserve">                                                      -  TRIAL BALANCE-</t>
  </si>
  <si>
    <t xml:space="preserve">     ACCOUNT  TOTALS</t>
  </si>
  <si>
    <t xml:space="preserve">     ACCOUNT BALANCE</t>
  </si>
  <si>
    <t>COLUMN #</t>
  </si>
  <si>
    <t>COLUMN (ACCOUNT)  NAMES</t>
  </si>
  <si>
    <t>DEBIT</t>
  </si>
  <si>
    <t>CREDIT</t>
  </si>
  <si>
    <t>B</t>
  </si>
  <si>
    <t>CASH  COLLECTIONS</t>
  </si>
  <si>
    <t>C</t>
  </si>
  <si>
    <t>SHORT AND OVER</t>
  </si>
  <si>
    <t>D</t>
  </si>
  <si>
    <t>CHECKING  ACCOUNT</t>
  </si>
  <si>
    <t>F</t>
  </si>
  <si>
    <t>OTHER CASH FUNDS  AND  INVESTMENTS</t>
  </si>
  <si>
    <t>G</t>
  </si>
  <si>
    <t>CLEARING  AND  BOARD OF EDUCATION</t>
  </si>
  <si>
    <t>H</t>
  </si>
  <si>
    <t>SALES  TAX  PAYABLE</t>
  </si>
  <si>
    <t>I</t>
  </si>
  <si>
    <t>J</t>
  </si>
  <si>
    <t>K</t>
  </si>
  <si>
    <t>SPECIAL  SALES</t>
  </si>
  <si>
    <t>L</t>
  </si>
  <si>
    <t>M</t>
  </si>
  <si>
    <t>N</t>
  </si>
  <si>
    <t>AUGMENTATION   &amp;  ENRICHMENT  EXPENSES</t>
  </si>
  <si>
    <t>O</t>
  </si>
  <si>
    <t>EQUIPMENT  PURCHASES</t>
  </si>
  <si>
    <t>P</t>
  </si>
  <si>
    <t>GENERAL  STUDENT  BODY EXPENSES &amp; INCOMES</t>
  </si>
  <si>
    <t>R</t>
  </si>
  <si>
    <t>YEAR-END  ADJUSTMENTS</t>
  </si>
  <si>
    <t>S</t>
  </si>
  <si>
    <t>STUDENT BODY SURPLUS (FROM PRIOR YEAR)</t>
  </si>
  <si>
    <t>TRIAL BALANCE TOTALS</t>
  </si>
  <si>
    <t xml:space="preserve">                                                                          -  BANK RECONCILIATION -</t>
  </si>
  <si>
    <t xml:space="preserve">              </t>
  </si>
  <si>
    <t xml:space="preserve">                 ADD:   DEPOSITS OF THIS MONTH'S COLLECTIONS NOT</t>
  </si>
  <si>
    <t xml:space="preserve">                                 YET CREDITED ON BANK STATEMENT</t>
  </si>
  <si>
    <t xml:space="preserve">           TOTAL:                                                                                                        </t>
  </si>
  <si>
    <t xml:space="preserve">                 DEDUCT:  CHECKS ISSUED TO CLOSE OF THIS MONTH. BUT NOT CHARGED ON BANK</t>
  </si>
  <si>
    <t xml:space="preserve">    STATEMENT   (INCLUDE PRIOR MONTH CHECKS NOT YET CHARGED)</t>
  </si>
  <si>
    <t xml:space="preserve">             ADJUSTED CHECKING ACCOUNT BALANCE</t>
  </si>
  <si>
    <t>Telephone:</t>
  </si>
  <si>
    <t>District:</t>
  </si>
  <si>
    <t>ITEM:</t>
  </si>
  <si>
    <t>1. Cash balance:</t>
  </si>
  <si>
    <t xml:space="preserve">      Petty Cash, Savings, etc. (Debit Balance-Item F on Trial Balance).................................</t>
  </si>
  <si>
    <t>2. DEDUCT:</t>
  </si>
  <si>
    <t xml:space="preserve">      To Board of Equalization for Sales Tax (Accounts Payable)</t>
  </si>
  <si>
    <t xml:space="preserve">                                                 for</t>
  </si>
  <si>
    <t>Subtotal:</t>
  </si>
  <si>
    <t>3. AMOUNTS HELD IN TRUST OR RESERVED FOR SPECIFIC PURPOSES</t>
  </si>
  <si>
    <t xml:space="preserve">     (These accounts should not have debit balances on Trial Balances)</t>
  </si>
  <si>
    <t xml:space="preserve">     Account Name:</t>
  </si>
  <si>
    <t xml:space="preserve">      </t>
  </si>
  <si>
    <t>4. TOTAL DEDUCTIONS - Item 2 and Item 3 Combined...........................................................................</t>
  </si>
  <si>
    <t>5. AVAILABLE CASH -      Item 1 less Item 4 ...........................................................................................</t>
  </si>
  <si>
    <t>6. ADD:</t>
  </si>
  <si>
    <t xml:space="preserve">       Trust Account with Debit Balances....................................................................................</t>
  </si>
  <si>
    <t xml:space="preserve">      *Student Body Inventory ( Salable Items)..........................................................................</t>
  </si>
  <si>
    <t xml:space="preserve"> </t>
  </si>
  <si>
    <t>7. AVAILABLE CASH, RECEIVABLES AND STUDENT BODY INVENTORY</t>
  </si>
  <si>
    <t xml:space="preserve">     Total of Items 5 and Items 6.......................................................................................................................</t>
  </si>
  <si>
    <t>REMARKS:</t>
  </si>
  <si>
    <t>Original copy to: Student Body Finance Section</t>
  </si>
  <si>
    <t>Duplicate- School Copy</t>
  </si>
  <si>
    <t>STUDENT BODY FINANCIAL CONDITION</t>
  </si>
  <si>
    <t>DATE:</t>
  </si>
  <si>
    <t>SALVAGE  DRIVES</t>
  </si>
  <si>
    <t>LOCAL DISTRICT</t>
  </si>
  <si>
    <t>PHONE:</t>
  </si>
  <si>
    <t>DATE BANKED:</t>
  </si>
  <si>
    <t>CHECK NO.</t>
  </si>
  <si>
    <t xml:space="preserve">As of    </t>
  </si>
  <si>
    <t xml:space="preserve">Title </t>
  </si>
  <si>
    <t>Name</t>
  </si>
  <si>
    <t>Persons Whose</t>
  </si>
  <si>
    <t>Branch</t>
  </si>
  <si>
    <t>Name Of Bank</t>
  </si>
  <si>
    <t>Signatures</t>
  </si>
  <si>
    <t>Are on File At Bank</t>
  </si>
  <si>
    <t>*</t>
  </si>
  <si>
    <t>Administrator's Signature</t>
  </si>
  <si>
    <t>* Difference should be explained.</t>
  </si>
  <si>
    <t xml:space="preserve"> SHOULD BE THE SAME AS IN TRIAL BALANCE.*</t>
  </si>
  <si>
    <t>A</t>
  </si>
  <si>
    <t>E</t>
  </si>
  <si>
    <t>DATE</t>
  </si>
  <si>
    <t>CASH COLLECTIONS</t>
  </si>
  <si>
    <t>RECEIPTS ISSUED</t>
  </si>
  <si>
    <t>NUMBER</t>
  </si>
  <si>
    <t>AMOUNT</t>
  </si>
  <si>
    <t>TOTAL RECEIPTS
INCLUDED IN
DEPOSIT</t>
  </si>
  <si>
    <t>RECORD DIFFERENCE IF DEPOSIT IS</t>
  </si>
  <si>
    <t>SHORT</t>
  </si>
  <si>
    <t>OVER</t>
  </si>
  <si>
    <t>CHECKING ACCOUNT</t>
  </si>
  <si>
    <t>AMOUNT
DEPOSITED</t>
  </si>
  <si>
    <t>CHECKS ISSUED</t>
  </si>
  <si>
    <t>CHECK
RET'D</t>
  </si>
  <si>
    <t>RECEIVED FROM OR
PAID TO</t>
  </si>
  <si>
    <t>FOR</t>
  </si>
  <si>
    <t>FORWARD FROM PRECEDING PAGE</t>
  </si>
  <si>
    <t>OTHER CASH FUNDS</t>
  </si>
  <si>
    <t>PETTY CASH, SAVINGS,
INVESTMENTS, ETC.</t>
  </si>
  <si>
    <t>CLEARING AND BOARD
OF EDUCATION</t>
  </si>
  <si>
    <t>SALES TAX PAYABLE</t>
  </si>
  <si>
    <t>DAY</t>
  </si>
  <si>
    <t>MO.</t>
  </si>
  <si>
    <t>Q</t>
  </si>
  <si>
    <t xml:space="preserve">S </t>
  </si>
  <si>
    <t>ENTERTAINMENT</t>
  </si>
  <si>
    <t>BAZAARS, CARNIVALS,
SHOWS, ETC.</t>
  </si>
  <si>
    <t>SALVAGE DRIVES</t>
  </si>
  <si>
    <t>SPECIAL SALES</t>
  </si>
  <si>
    <t>CANDY, BOOK FAIRS,
T-SHIRTS, ETC.</t>
  </si>
  <si>
    <t>AUGMENTATION &amp; 
ENRICHMENT EXPENSE</t>
  </si>
  <si>
    <t>EQUIPMENT
PURCHASES</t>
  </si>
  <si>
    <t>GENERAL 
STUDENT BODY</t>
  </si>
  <si>
    <t>EXPENSES</t>
  </si>
  <si>
    <t>INCOME</t>
  </si>
  <si>
    <t>EXPLANATORY NOTES
FOR COLUMNS P &amp; R</t>
  </si>
  <si>
    <t>PAGE NO.</t>
  </si>
  <si>
    <t>B OF A</t>
  </si>
  <si>
    <t>PUBLIC</t>
  </si>
  <si>
    <t xml:space="preserve">  </t>
  </si>
  <si>
    <t xml:space="preserve">   </t>
  </si>
  <si>
    <t>ADJUSTMENTS</t>
  </si>
  <si>
    <t>PLEASE ATTACH THIS PAGE TO YOUR TRIAL BALANCE/BANK RECONCILIATION FORM</t>
  </si>
  <si>
    <t>GRAND TOTAL:</t>
  </si>
  <si>
    <r>
      <t>OUTSTANDING CHECKS (</t>
    </r>
    <r>
      <rPr>
        <b/>
        <i/>
        <u/>
        <sz val="12"/>
        <rFont val="Arial"/>
        <family val="2"/>
      </rPr>
      <t>CONTINUED FROM TRIAL BALANCE)</t>
    </r>
  </si>
  <si>
    <t xml:space="preserve">          </t>
  </si>
  <si>
    <t xml:space="preserve">           BALANCE PER BANK STATEMENT :                        </t>
  </si>
  <si>
    <t>ENTERTAINMENTS,  BAZAARS,  CARNIVALS</t>
  </si>
  <si>
    <t xml:space="preserve">     Undeposited Collections (Debit Balance-Item B on Trial Balance)..................................</t>
  </si>
  <si>
    <t xml:space="preserve">     Checking Account (Debit Balance-Item D on Trial Balance)............................................</t>
  </si>
  <si>
    <t xml:space="preserve">      Accounts Receivable from Others (sales taxes payable)...................................................</t>
  </si>
  <si>
    <t>*If carried on Student Body Books</t>
  </si>
  <si>
    <t>Cash:</t>
  </si>
  <si>
    <t>Trust L</t>
  </si>
  <si>
    <t>Trust M</t>
  </si>
  <si>
    <r>
      <t xml:space="preserve">       Accounts Receivable Board of Education/Clearing</t>
    </r>
    <r>
      <rPr>
        <b/>
        <sz val="10"/>
        <rFont val="Times New Roman"/>
        <family val="1"/>
      </rPr>
      <t>...........................................................</t>
    </r>
  </si>
  <si>
    <t>Board of Education/Clearing</t>
  </si>
  <si>
    <t>PRINCIPAL</t>
  </si>
  <si>
    <t>ASSISTANT PRINCIPAL</t>
  </si>
  <si>
    <t>SCH. ADM. ASSISTANT</t>
  </si>
  <si>
    <t>LIBRARY TRUST</t>
  </si>
  <si>
    <t>PLEASANTVILLE ELEMENTARY SCHOOL</t>
  </si>
  <si>
    <t>Efficient Caring</t>
  </si>
  <si>
    <t>Competent Secretary</t>
  </si>
  <si>
    <t>08/31/20XX</t>
  </si>
  <si>
    <t>2A</t>
  </si>
  <si>
    <t>2B</t>
  </si>
  <si>
    <t>Cooperating Well</t>
  </si>
  <si>
    <t>(213) 777-4322</t>
  </si>
  <si>
    <t>RECORD OF STUDENT BODY FUNDS 
SCHOOL YEAR
                                                                              20XX   to  20XX                                  PLEASANTVILLE  ELEMENTARY SCHOOL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</si>
</sst>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;[Red]\-#,##0.00"/>
    <numFmt numFmtId="165" formatCode="0.00_);\(0.00\)"/>
    <numFmt numFmtId="166" formatCode="m/d/yy;@"/>
  </numFmts>
  <fonts count="43">
    <font>
      <sz val="12"/>
      <name val="Arial"/>
    </font>
    <font>
      <b/>
      <sz val="10"/>
      <name val="Times New Roman"/>
    </font>
    <font>
      <b/>
      <sz val="10"/>
      <name val="Times New Roman"/>
    </font>
    <font>
      <b/>
      <sz val="8"/>
      <name val="Times New Roman"/>
    </font>
    <font>
      <sz val="10"/>
      <name val="Times New Roman"/>
    </font>
    <font>
      <sz val="10"/>
      <name val="Times New Roman"/>
    </font>
    <font>
      <b/>
      <sz val="10"/>
      <name val="Times New Roman"/>
    </font>
    <font>
      <b/>
      <sz val="10"/>
      <color indexed="12"/>
      <name val="Times New Roman"/>
    </font>
    <font>
      <sz val="10"/>
      <color indexed="12"/>
      <name val="Times New Roman"/>
    </font>
    <font>
      <sz val="10"/>
      <name val="Times New Roman"/>
    </font>
    <font>
      <b/>
      <sz val="10"/>
      <name val="Times New Roman"/>
    </font>
    <font>
      <sz val="10"/>
      <name val="Times New Roman"/>
    </font>
    <font>
      <sz val="12"/>
      <name val="Arial"/>
    </font>
    <font>
      <sz val="8"/>
      <name val="Times New Roman"/>
    </font>
    <font>
      <sz val="8"/>
      <color indexed="8"/>
      <name val="Times New Roman"/>
    </font>
    <font>
      <b/>
      <sz val="10"/>
      <color indexed="12"/>
      <name val="Times New Roman"/>
    </font>
    <font>
      <sz val="10"/>
      <name val="Wingdings"/>
    </font>
    <font>
      <sz val="10"/>
      <name val="Wingdings"/>
    </font>
    <font>
      <b/>
      <sz val="10"/>
      <name val="Times New Roman"/>
    </font>
    <font>
      <sz val="12"/>
      <name val="Arial"/>
    </font>
    <font>
      <b/>
      <sz val="12"/>
      <name val="Times New Roman"/>
    </font>
    <font>
      <b/>
      <sz val="8"/>
      <name val="Times New Roman"/>
    </font>
    <font>
      <b/>
      <sz val="12"/>
      <name val="Arial"/>
      <family val="2"/>
    </font>
    <font>
      <b/>
      <sz val="8"/>
      <name val="System"/>
      <family val="2"/>
    </font>
    <font>
      <b/>
      <sz val="6"/>
      <name val="System"/>
      <family val="2"/>
    </font>
    <font>
      <b/>
      <sz val="10"/>
      <name val="Impact"/>
      <family val="2"/>
    </font>
    <font>
      <b/>
      <sz val="12"/>
      <name val="Impact"/>
      <family val="2"/>
    </font>
    <font>
      <b/>
      <u/>
      <sz val="8"/>
      <name val="System"/>
      <family val="2"/>
    </font>
    <font>
      <sz val="8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sz val="4"/>
      <name val="Arial"/>
      <family val="2"/>
    </font>
    <font>
      <b/>
      <sz val="10"/>
      <name val="Times New Roman"/>
      <family val="1"/>
    </font>
    <font>
      <sz val="7.5"/>
      <name val="Arial"/>
      <family val="2"/>
    </font>
    <font>
      <sz val="5"/>
      <name val="Arial"/>
      <family val="2"/>
    </font>
    <font>
      <sz val="10"/>
      <name val="Times New Roman"/>
      <family val="1"/>
    </font>
    <font>
      <b/>
      <u/>
      <sz val="12"/>
      <name val="Arial"/>
      <family val="2"/>
    </font>
    <font>
      <b/>
      <i/>
      <u/>
      <sz val="12"/>
      <name val="Arial"/>
      <family val="2"/>
    </font>
    <font>
      <i/>
      <sz val="7"/>
      <name val="Arial"/>
      <family val="2"/>
    </font>
    <font>
      <b/>
      <sz val="9"/>
      <name val="Arial"/>
      <family val="2"/>
    </font>
    <font>
      <b/>
      <sz val="12"/>
      <name val="Times New Roman"/>
      <family val="1"/>
    </font>
    <font>
      <b/>
      <sz val="8"/>
      <name val="Times New Roman"/>
      <family val="1"/>
    </font>
    <font>
      <b/>
      <sz val="10"/>
      <color indexed="48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93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indexed="8"/>
      </left>
      <right/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77">
    <xf numFmtId="0" fontId="0" fillId="0" borderId="0" xfId="0" applyAlignment="1"/>
    <xf numFmtId="4" fontId="1" fillId="0" borderId="1" xfId="0" applyNumberFormat="1" applyFont="1" applyBorder="1" applyAlignment="1">
      <alignment horizontal="left"/>
    </xf>
    <xf numFmtId="0" fontId="1" fillId="0" borderId="1" xfId="0" applyNumberFormat="1" applyFont="1" applyBorder="1" applyAlignment="1">
      <alignment horizontal="left"/>
    </xf>
    <xf numFmtId="0" fontId="1" fillId="0" borderId="0" xfId="0" applyNumberFormat="1" applyFont="1" applyAlignment="1" applyProtection="1">
      <alignment horizontal="left"/>
      <protection locked="0"/>
    </xf>
    <xf numFmtId="4" fontId="1" fillId="0" borderId="0" xfId="0" applyNumberFormat="1" applyFont="1" applyAlignment="1">
      <alignment horizontal="left"/>
    </xf>
    <xf numFmtId="0" fontId="1" fillId="0" borderId="0" xfId="0" applyNumberFormat="1" applyFont="1" applyAlignment="1">
      <alignment horizontal="left"/>
    </xf>
    <xf numFmtId="0" fontId="2" fillId="0" borderId="1" xfId="0" applyNumberFormat="1" applyFont="1" applyBorder="1" applyAlignment="1">
      <alignment horizontal="center"/>
    </xf>
    <xf numFmtId="0" fontId="2" fillId="0" borderId="2" xfId="0" applyNumberFormat="1" applyFont="1" applyBorder="1" applyAlignment="1">
      <alignment horizontal="center"/>
    </xf>
    <xf numFmtId="0" fontId="2" fillId="0" borderId="3" xfId="0" applyNumberFormat="1" applyFont="1" applyBorder="1" applyAlignment="1">
      <alignment horizontal="center"/>
    </xf>
    <xf numFmtId="0" fontId="2" fillId="0" borderId="4" xfId="0" applyNumberFormat="1" applyFont="1" applyBorder="1" applyAlignment="1">
      <alignment horizontal="center"/>
    </xf>
    <xf numFmtId="0" fontId="2" fillId="0" borderId="0" xfId="0" applyNumberFormat="1" applyFont="1" applyAlignment="1">
      <alignment horizontal="center"/>
    </xf>
    <xf numFmtId="0" fontId="3" fillId="0" borderId="3" xfId="0" applyNumberFormat="1" applyFont="1" applyBorder="1" applyAlignment="1">
      <alignment horizontal="left"/>
    </xf>
    <xf numFmtId="0" fontId="3" fillId="0" borderId="4" xfId="0" applyNumberFormat="1" applyFont="1" applyBorder="1" applyAlignment="1">
      <alignment horizontal="left"/>
    </xf>
    <xf numFmtId="0" fontId="4" fillId="0" borderId="1" xfId="0" applyNumberFormat="1" applyFont="1" applyBorder="1" applyAlignment="1">
      <alignment horizontal="left"/>
    </xf>
    <xf numFmtId="4" fontId="4" fillId="0" borderId="0" xfId="0" applyNumberFormat="1" applyFont="1" applyAlignment="1">
      <alignment horizontal="left"/>
    </xf>
    <xf numFmtId="0" fontId="4" fillId="0" borderId="0" xfId="0" applyNumberFormat="1" applyFont="1" applyAlignment="1">
      <alignment horizontal="left"/>
    </xf>
    <xf numFmtId="4" fontId="5" fillId="0" borderId="1" xfId="0" applyNumberFormat="1" applyFont="1" applyBorder="1" applyAlignment="1">
      <alignment horizontal="right"/>
    </xf>
    <xf numFmtId="164" fontId="5" fillId="0" borderId="1" xfId="0" applyNumberFormat="1" applyFont="1" applyBorder="1" applyAlignment="1" applyProtection="1">
      <alignment horizontal="right"/>
      <protection locked="0"/>
    </xf>
    <xf numFmtId="164" fontId="5" fillId="0" borderId="1" xfId="0" applyNumberFormat="1" applyFont="1" applyBorder="1" applyAlignment="1">
      <alignment horizontal="right"/>
    </xf>
    <xf numFmtId="4" fontId="5" fillId="0" borderId="0" xfId="0" applyNumberFormat="1" applyFont="1" applyAlignment="1">
      <alignment horizontal="right"/>
    </xf>
    <xf numFmtId="164" fontId="5" fillId="0" borderId="0" xfId="0" applyNumberFormat="1" applyFont="1" applyAlignment="1" applyProtection="1">
      <alignment horizontal="right"/>
      <protection locked="0"/>
    </xf>
    <xf numFmtId="164" fontId="5" fillId="0" borderId="0" xfId="0" applyNumberFormat="1" applyFont="1" applyAlignment="1">
      <alignment horizontal="right"/>
    </xf>
    <xf numFmtId="4" fontId="6" fillId="0" borderId="1" xfId="0" applyNumberFormat="1" applyFont="1" applyBorder="1" applyAlignment="1">
      <alignment horizontal="right"/>
    </xf>
    <xf numFmtId="4" fontId="6" fillId="0" borderId="0" xfId="0" applyNumberFormat="1" applyFont="1" applyAlignment="1">
      <alignment horizontal="right"/>
    </xf>
    <xf numFmtId="0" fontId="11" fillId="0" borderId="1" xfId="0" applyNumberFormat="1" applyFont="1" applyBorder="1" applyAlignment="1">
      <alignment horizontal="center"/>
    </xf>
    <xf numFmtId="0" fontId="13" fillId="0" borderId="0" xfId="0" applyNumberFormat="1" applyFont="1" applyAlignment="1">
      <alignment horizontal="left"/>
    </xf>
    <xf numFmtId="0" fontId="15" fillId="0" borderId="0" xfId="0" applyNumberFormat="1" applyFont="1" applyAlignment="1">
      <alignment horizontal="left"/>
    </xf>
    <xf numFmtId="4" fontId="16" fillId="0" borderId="1" xfId="0" applyNumberFormat="1" applyFont="1" applyBorder="1" applyAlignment="1">
      <alignment horizontal="left"/>
    </xf>
    <xf numFmtId="4" fontId="16" fillId="0" borderId="0" xfId="0" applyNumberFormat="1" applyFont="1" applyAlignment="1">
      <alignment horizontal="left"/>
    </xf>
    <xf numFmtId="0" fontId="16" fillId="0" borderId="0" xfId="0" applyNumberFormat="1" applyFont="1" applyAlignment="1">
      <alignment horizontal="left"/>
    </xf>
    <xf numFmtId="0" fontId="17" fillId="0" borderId="0" xfId="0" applyNumberFormat="1" applyFont="1" applyAlignment="1"/>
    <xf numFmtId="0" fontId="18" fillId="0" borderId="0" xfId="0" applyNumberFormat="1" applyFont="1" applyAlignment="1"/>
    <xf numFmtId="4" fontId="18" fillId="0" borderId="1" xfId="0" applyNumberFormat="1" applyFont="1" applyBorder="1" applyAlignment="1"/>
    <xf numFmtId="0" fontId="18" fillId="0" borderId="1" xfId="0" applyNumberFormat="1" applyFont="1" applyBorder="1" applyAlignment="1"/>
    <xf numFmtId="164" fontId="18" fillId="0" borderId="1" xfId="0" applyNumberFormat="1" applyFont="1" applyBorder="1" applyAlignment="1"/>
    <xf numFmtId="0" fontId="18" fillId="0" borderId="0" xfId="0" applyNumberFormat="1" applyFont="1" applyAlignment="1" applyProtection="1">
      <protection locked="0"/>
    </xf>
    <xf numFmtId="4" fontId="18" fillId="0" borderId="0" xfId="0" applyNumberFormat="1" applyFont="1" applyAlignment="1"/>
    <xf numFmtId="4" fontId="19" fillId="0" borderId="1" xfId="0" applyNumberFormat="1" applyFont="1" applyBorder="1" applyAlignment="1">
      <alignment horizontal="right"/>
    </xf>
    <xf numFmtId="0" fontId="20" fillId="0" borderId="0" xfId="0" applyNumberFormat="1" applyFont="1" applyAlignment="1"/>
    <xf numFmtId="0" fontId="21" fillId="0" borderId="0" xfId="0" applyNumberFormat="1" applyFont="1" applyAlignment="1"/>
    <xf numFmtId="0" fontId="0" fillId="0" borderId="0" xfId="0"/>
    <xf numFmtId="0" fontId="0" fillId="0" borderId="2" xfId="0" applyBorder="1"/>
    <xf numFmtId="4" fontId="0" fillId="0" borderId="0" xfId="0" applyNumberFormat="1"/>
    <xf numFmtId="0" fontId="1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right"/>
    </xf>
    <xf numFmtId="4" fontId="5" fillId="0" borderId="5" xfId="0" applyNumberFormat="1" applyFont="1" applyBorder="1" applyAlignment="1">
      <alignment horizontal="right"/>
    </xf>
    <xf numFmtId="4" fontId="5" fillId="0" borderId="6" xfId="0" applyNumberFormat="1" applyFont="1" applyBorder="1" applyAlignment="1">
      <alignment horizontal="right"/>
    </xf>
    <xf numFmtId="0" fontId="2" fillId="0" borderId="0" xfId="0" applyNumberFormat="1" applyFont="1" applyAlignment="1">
      <alignment horizontal="left"/>
    </xf>
    <xf numFmtId="14" fontId="1" fillId="0" borderId="0" xfId="0" applyNumberFormat="1" applyFont="1" applyAlignment="1">
      <alignment horizontal="left"/>
    </xf>
    <xf numFmtId="0" fontId="0" fillId="0" borderId="0" xfId="0" applyBorder="1" applyAlignment="1"/>
    <xf numFmtId="0" fontId="26" fillId="0" borderId="0" xfId="0" applyFont="1" applyAlignment="1">
      <alignment horizontal="left"/>
    </xf>
    <xf numFmtId="0" fontId="2" fillId="0" borderId="7" xfId="0" applyNumberFormat="1" applyFont="1" applyBorder="1" applyAlignment="1">
      <alignment horizontal="center"/>
    </xf>
    <xf numFmtId="0" fontId="2" fillId="0" borderId="5" xfId="0" applyNumberFormat="1" applyFont="1" applyBorder="1" applyAlignment="1">
      <alignment horizontal="center"/>
    </xf>
    <xf numFmtId="0" fontId="23" fillId="0" borderId="0" xfId="0" applyNumberFormat="1" applyFont="1" applyAlignment="1">
      <alignment horizontal="center"/>
    </xf>
    <xf numFmtId="0" fontId="17" fillId="0" borderId="0" xfId="0" applyNumberFormat="1" applyFont="1" applyBorder="1" applyAlignment="1"/>
    <xf numFmtId="0" fontId="0" fillId="0" borderId="0" xfId="0" applyBorder="1"/>
    <xf numFmtId="0" fontId="20" fillId="0" borderId="0" xfId="0" applyNumberFormat="1" applyFont="1" applyBorder="1" applyAlignment="1"/>
    <xf numFmtId="0" fontId="28" fillId="0" borderId="0" xfId="0" applyFont="1" applyAlignment="1"/>
    <xf numFmtId="0" fontId="28" fillId="0" borderId="0" xfId="0" applyFont="1" applyAlignment="1">
      <alignment horizontal="center"/>
    </xf>
    <xf numFmtId="0" fontId="28" fillId="0" borderId="8" xfId="0" applyFont="1" applyBorder="1" applyAlignment="1">
      <alignment horizontal="center"/>
    </xf>
    <xf numFmtId="0" fontId="28" fillId="0" borderId="9" xfId="0" applyFont="1" applyBorder="1" applyAlignment="1">
      <alignment horizontal="center"/>
    </xf>
    <xf numFmtId="0" fontId="28" fillId="0" borderId="10" xfId="0" applyFont="1" applyBorder="1" applyAlignment="1">
      <alignment horizontal="center"/>
    </xf>
    <xf numFmtId="0" fontId="28" fillId="0" borderId="10" xfId="0" applyFont="1" applyBorder="1" applyAlignment="1"/>
    <xf numFmtId="0" fontId="28" fillId="0" borderId="11" xfId="0" applyFont="1" applyBorder="1" applyAlignment="1"/>
    <xf numFmtId="0" fontId="28" fillId="0" borderId="12" xfId="0" applyFont="1" applyBorder="1" applyAlignment="1"/>
    <xf numFmtId="0" fontId="28" fillId="0" borderId="13" xfId="0" applyFont="1" applyBorder="1" applyAlignment="1">
      <alignment horizontal="center"/>
    </xf>
    <xf numFmtId="0" fontId="28" fillId="0" borderId="14" xfId="0" applyFont="1" applyBorder="1" applyAlignment="1">
      <alignment horizontal="center"/>
    </xf>
    <xf numFmtId="0" fontId="28" fillId="0" borderId="15" xfId="0" applyFont="1" applyBorder="1" applyAlignment="1">
      <alignment horizontal="center"/>
    </xf>
    <xf numFmtId="0" fontId="28" fillId="0" borderId="16" xfId="0" applyFont="1" applyBorder="1" applyAlignment="1">
      <alignment horizontal="center"/>
    </xf>
    <xf numFmtId="0" fontId="28" fillId="0" borderId="17" xfId="0" applyFont="1" applyBorder="1" applyAlignment="1">
      <alignment horizontal="center"/>
    </xf>
    <xf numFmtId="0" fontId="28" fillId="0" borderId="18" xfId="0" applyFont="1" applyBorder="1" applyAlignment="1">
      <alignment horizontal="center"/>
    </xf>
    <xf numFmtId="0" fontId="28" fillId="0" borderId="19" xfId="0" applyFont="1" applyBorder="1" applyAlignment="1">
      <alignment horizontal="center"/>
    </xf>
    <xf numFmtId="0" fontId="31" fillId="0" borderId="16" xfId="0" applyFont="1" applyBorder="1" applyAlignment="1">
      <alignment horizontal="center" vertical="center" wrapText="1"/>
    </xf>
    <xf numFmtId="0" fontId="28" fillId="2" borderId="18" xfId="0" applyFont="1" applyFill="1" applyBorder="1" applyAlignment="1">
      <alignment horizontal="center"/>
    </xf>
    <xf numFmtId="0" fontId="28" fillId="0" borderId="20" xfId="0" applyFont="1" applyBorder="1" applyAlignment="1">
      <alignment horizontal="center"/>
    </xf>
    <xf numFmtId="0" fontId="28" fillId="0" borderId="21" xfId="0" applyFont="1" applyBorder="1" applyAlignment="1">
      <alignment horizontal="center"/>
    </xf>
    <xf numFmtId="0" fontId="28" fillId="0" borderId="22" xfId="0" applyFont="1" applyBorder="1" applyAlignment="1">
      <alignment horizontal="center"/>
    </xf>
    <xf numFmtId="0" fontId="28" fillId="0" borderId="23" xfId="0" applyFont="1" applyBorder="1" applyAlignment="1"/>
    <xf numFmtId="0" fontId="28" fillId="0" borderId="21" xfId="0" applyFont="1" applyBorder="1" applyAlignment="1"/>
    <xf numFmtId="0" fontId="28" fillId="0" borderId="24" xfId="0" applyFont="1" applyBorder="1" applyAlignment="1">
      <alignment horizontal="center"/>
    </xf>
    <xf numFmtId="0" fontId="28" fillId="0" borderId="25" xfId="0" applyFont="1" applyBorder="1" applyAlignment="1">
      <alignment horizontal="center"/>
    </xf>
    <xf numFmtId="0" fontId="28" fillId="0" borderId="26" xfId="0" applyFont="1" applyBorder="1" applyAlignment="1">
      <alignment horizontal="center"/>
    </xf>
    <xf numFmtId="0" fontId="28" fillId="0" borderId="27" xfId="0" applyFont="1" applyBorder="1" applyAlignment="1">
      <alignment horizontal="center"/>
    </xf>
    <xf numFmtId="0" fontId="28" fillId="0" borderId="28" xfId="0" applyFont="1" applyBorder="1" applyAlignment="1">
      <alignment horizontal="center"/>
    </xf>
    <xf numFmtId="0" fontId="28" fillId="0" borderId="29" xfId="0" applyFont="1" applyBorder="1" applyAlignment="1">
      <alignment horizontal="center"/>
    </xf>
    <xf numFmtId="0" fontId="28" fillId="0" borderId="30" xfId="0" applyFont="1" applyBorder="1" applyAlignment="1">
      <alignment horizontal="center"/>
    </xf>
    <xf numFmtId="0" fontId="28" fillId="0" borderId="31" xfId="0" applyFont="1" applyBorder="1" applyAlignment="1">
      <alignment horizontal="center"/>
    </xf>
    <xf numFmtId="0" fontId="28" fillId="2" borderId="19" xfId="0" applyFont="1" applyFill="1" applyBorder="1" applyAlignment="1">
      <alignment horizontal="center"/>
    </xf>
    <xf numFmtId="0" fontId="28" fillId="2" borderId="32" xfId="0" applyFont="1" applyFill="1" applyBorder="1" applyAlignment="1">
      <alignment horizontal="center"/>
    </xf>
    <xf numFmtId="0" fontId="28" fillId="0" borderId="33" xfId="0" applyFont="1" applyBorder="1" applyAlignment="1">
      <alignment horizontal="center"/>
    </xf>
    <xf numFmtId="0" fontId="28" fillId="2" borderId="34" xfId="0" applyFont="1" applyFill="1" applyBorder="1" applyAlignment="1">
      <alignment horizontal="center"/>
    </xf>
    <xf numFmtId="0" fontId="28" fillId="0" borderId="35" xfId="0" applyFont="1" applyBorder="1" applyAlignment="1"/>
    <xf numFmtId="0" fontId="28" fillId="0" borderId="36" xfId="0" applyFont="1" applyBorder="1" applyAlignment="1"/>
    <xf numFmtId="0" fontId="28" fillId="0" borderId="37" xfId="0" applyFont="1" applyBorder="1" applyAlignment="1"/>
    <xf numFmtId="2" fontId="28" fillId="0" borderId="38" xfId="0" applyNumberFormat="1" applyFont="1" applyBorder="1" applyAlignment="1"/>
    <xf numFmtId="0" fontId="28" fillId="0" borderId="38" xfId="0" applyFont="1" applyBorder="1" applyAlignment="1"/>
    <xf numFmtId="0" fontId="28" fillId="0" borderId="34" xfId="0" applyFont="1" applyBorder="1" applyAlignment="1"/>
    <xf numFmtId="0" fontId="28" fillId="0" borderId="33" xfId="0" applyFont="1" applyBorder="1" applyAlignment="1"/>
    <xf numFmtId="0" fontId="28" fillId="0" borderId="39" xfId="0" applyFont="1" applyBorder="1" applyAlignment="1"/>
    <xf numFmtId="0" fontId="11" fillId="0" borderId="0" xfId="0" applyNumberFormat="1" applyFont="1" applyAlignment="1" applyProtection="1">
      <alignment horizontal="center"/>
      <protection locked="0"/>
    </xf>
    <xf numFmtId="0" fontId="2" fillId="0" borderId="0" xfId="0" applyNumberFormat="1" applyFont="1" applyAlignment="1" applyProtection="1">
      <alignment horizontal="center"/>
      <protection locked="0"/>
    </xf>
    <xf numFmtId="0" fontId="0" fillId="0" borderId="0" xfId="0" applyAlignment="1" applyProtection="1">
      <protection locked="0"/>
    </xf>
    <xf numFmtId="0" fontId="24" fillId="0" borderId="15" xfId="0" applyNumberFormat="1" applyFont="1" applyBorder="1" applyAlignment="1" applyProtection="1">
      <alignment horizontal="center"/>
      <protection locked="0"/>
    </xf>
    <xf numFmtId="0" fontId="23" fillId="0" borderId="40" xfId="0" applyFont="1" applyBorder="1" applyAlignment="1" applyProtection="1">
      <alignment horizontal="center"/>
      <protection locked="0"/>
    </xf>
    <xf numFmtId="0" fontId="24" fillId="0" borderId="15" xfId="0" applyFont="1" applyBorder="1" applyAlignment="1" applyProtection="1">
      <alignment horizontal="center"/>
      <protection locked="0"/>
    </xf>
    <xf numFmtId="0" fontId="23" fillId="0" borderId="41" xfId="0" applyFont="1" applyBorder="1" applyAlignment="1" applyProtection="1">
      <alignment horizontal="center"/>
      <protection locked="0"/>
    </xf>
    <xf numFmtId="0" fontId="23" fillId="0" borderId="41" xfId="0" applyNumberFormat="1" applyFont="1" applyBorder="1" applyAlignment="1" applyProtection="1">
      <alignment horizontal="center"/>
      <protection locked="0"/>
    </xf>
    <xf numFmtId="0" fontId="24" fillId="0" borderId="42" xfId="0" applyNumberFormat="1" applyFont="1" applyBorder="1" applyAlignment="1" applyProtection="1">
      <alignment horizontal="center"/>
      <protection locked="0"/>
    </xf>
    <xf numFmtId="0" fontId="0" fillId="0" borderId="42" xfId="0" applyBorder="1" applyAlignment="1" applyProtection="1">
      <protection locked="0"/>
    </xf>
    <xf numFmtId="0" fontId="24" fillId="0" borderId="0" xfId="0" applyNumberFormat="1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protection locked="0"/>
    </xf>
    <xf numFmtId="0" fontId="11" fillId="0" borderId="0" xfId="0" applyNumberFormat="1" applyFont="1" applyBorder="1" applyAlignment="1" applyProtection="1">
      <alignment horizontal="center"/>
      <protection locked="0"/>
    </xf>
    <xf numFmtId="0" fontId="12" fillId="0" borderId="0" xfId="0" applyNumberFormat="1" applyFont="1" applyAlignment="1" applyProtection="1">
      <alignment horizontal="left"/>
      <protection locked="0"/>
    </xf>
    <xf numFmtId="0" fontId="4" fillId="0" borderId="0" xfId="0" applyNumberFormat="1" applyFont="1" applyAlignment="1" applyProtection="1">
      <alignment horizontal="left"/>
      <protection locked="0"/>
    </xf>
    <xf numFmtId="4" fontId="5" fillId="0" borderId="0" xfId="0" applyNumberFormat="1" applyFont="1" applyAlignment="1" applyProtection="1">
      <alignment horizontal="right"/>
      <protection locked="0"/>
    </xf>
    <xf numFmtId="4" fontId="5" fillId="0" borderId="1" xfId="0" applyNumberFormat="1" applyFont="1" applyBorder="1" applyAlignment="1" applyProtection="1">
      <alignment horizontal="right"/>
      <protection locked="0"/>
    </xf>
    <xf numFmtId="0" fontId="13" fillId="0" borderId="0" xfId="0" applyNumberFormat="1" applyFont="1" applyAlignment="1" applyProtection="1">
      <alignment horizontal="left"/>
      <protection locked="0"/>
    </xf>
    <xf numFmtId="0" fontId="14" fillId="0" borderId="0" xfId="0" applyNumberFormat="1" applyFont="1" applyAlignment="1" applyProtection="1">
      <alignment horizontal="left"/>
      <protection locked="0"/>
    </xf>
    <xf numFmtId="4" fontId="5" fillId="0" borderId="4" xfId="0" applyNumberFormat="1" applyFont="1" applyBorder="1" applyAlignment="1" applyProtection="1">
      <alignment horizontal="right"/>
    </xf>
    <xf numFmtId="4" fontId="5" fillId="0" borderId="3" xfId="0" applyNumberFormat="1" applyFont="1" applyBorder="1" applyAlignment="1" applyProtection="1">
      <alignment horizontal="right"/>
    </xf>
    <xf numFmtId="4" fontId="9" fillId="0" borderId="4" xfId="0" applyNumberFormat="1" applyFont="1" applyBorder="1" applyAlignment="1" applyProtection="1">
      <alignment horizontal="right"/>
    </xf>
    <xf numFmtId="4" fontId="9" fillId="0" borderId="3" xfId="0" applyNumberFormat="1" applyFont="1" applyBorder="1" applyAlignment="1" applyProtection="1">
      <alignment horizontal="right"/>
    </xf>
    <xf numFmtId="0" fontId="2" fillId="0" borderId="3" xfId="0" applyNumberFormat="1" applyFont="1" applyBorder="1" applyAlignment="1" applyProtection="1">
      <alignment horizontal="center"/>
    </xf>
    <xf numFmtId="0" fontId="25" fillId="0" borderId="3" xfId="0" applyNumberFormat="1" applyFont="1" applyBorder="1" applyAlignment="1" applyProtection="1">
      <alignment horizontal="center"/>
    </xf>
    <xf numFmtId="4" fontId="32" fillId="0" borderId="3" xfId="0" applyNumberFormat="1" applyFont="1" applyBorder="1" applyAlignment="1" applyProtection="1">
      <alignment horizontal="right"/>
    </xf>
    <xf numFmtId="0" fontId="7" fillId="0" borderId="3" xfId="0" applyNumberFormat="1" applyFont="1" applyBorder="1" applyAlignment="1" applyProtection="1">
      <alignment horizontal="center"/>
    </xf>
    <xf numFmtId="0" fontId="10" fillId="0" borderId="3" xfId="0" applyNumberFormat="1" applyFont="1" applyBorder="1" applyAlignment="1" applyProtection="1">
      <alignment horizontal="center"/>
    </xf>
    <xf numFmtId="0" fontId="2" fillId="0" borderId="1" xfId="0" applyNumberFormat="1" applyFont="1" applyBorder="1" applyAlignment="1" applyProtection="1">
      <alignment horizontal="center"/>
    </xf>
    <xf numFmtId="0" fontId="8" fillId="0" borderId="3" xfId="0" applyNumberFormat="1" applyFont="1" applyBorder="1" applyAlignment="1" applyProtection="1">
      <alignment horizontal="left"/>
      <protection locked="0"/>
    </xf>
    <xf numFmtId="0" fontId="4" fillId="0" borderId="3" xfId="0" applyNumberFormat="1" applyFont="1" applyBorder="1" applyAlignment="1" applyProtection="1">
      <alignment horizontal="left"/>
      <protection locked="0"/>
    </xf>
    <xf numFmtId="165" fontId="28" fillId="2" borderId="34" xfId="0" applyNumberFormat="1" applyFont="1" applyFill="1" applyBorder="1" applyAlignment="1"/>
    <xf numFmtId="165" fontId="28" fillId="0" borderId="33" xfId="0" applyNumberFormat="1" applyFont="1" applyBorder="1" applyAlignment="1"/>
    <xf numFmtId="165" fontId="28" fillId="2" borderId="38" xfId="0" applyNumberFormat="1" applyFont="1" applyFill="1" applyBorder="1" applyAlignment="1"/>
    <xf numFmtId="165" fontId="28" fillId="2" borderId="43" xfId="0" applyNumberFormat="1" applyFont="1" applyFill="1" applyBorder="1" applyAlignment="1" applyProtection="1">
      <protection locked="0"/>
    </xf>
    <xf numFmtId="165" fontId="28" fillId="0" borderId="44" xfId="0" applyNumberFormat="1" applyFont="1" applyBorder="1" applyAlignment="1" applyProtection="1">
      <protection locked="0"/>
    </xf>
    <xf numFmtId="165" fontId="28" fillId="0" borderId="45" xfId="0" applyNumberFormat="1" applyFont="1" applyBorder="1" applyAlignment="1" applyProtection="1">
      <protection locked="0"/>
    </xf>
    <xf numFmtId="165" fontId="28" fillId="2" borderId="42" xfId="0" applyNumberFormat="1" applyFont="1" applyFill="1" applyBorder="1" applyAlignment="1" applyProtection="1">
      <protection locked="0"/>
    </xf>
    <xf numFmtId="165" fontId="28" fillId="2" borderId="46" xfId="0" applyNumberFormat="1" applyFont="1" applyFill="1" applyBorder="1" applyAlignment="1" applyProtection="1">
      <protection locked="0"/>
    </xf>
    <xf numFmtId="165" fontId="28" fillId="2" borderId="16" xfId="0" applyNumberFormat="1" applyFont="1" applyFill="1" applyBorder="1" applyAlignment="1" applyProtection="1">
      <protection locked="0"/>
    </xf>
    <xf numFmtId="165" fontId="28" fillId="0" borderId="14" xfId="0" applyNumberFormat="1" applyFont="1" applyBorder="1" applyAlignment="1" applyProtection="1">
      <protection locked="0"/>
    </xf>
    <xf numFmtId="165" fontId="28" fillId="2" borderId="15" xfId="0" applyNumberFormat="1" applyFont="1" applyFill="1" applyBorder="1" applyAlignment="1" applyProtection="1">
      <protection locked="0"/>
    </xf>
    <xf numFmtId="165" fontId="28" fillId="2" borderId="47" xfId="0" applyNumberFormat="1" applyFont="1" applyFill="1" applyBorder="1" applyAlignment="1" applyProtection="1">
      <protection locked="0"/>
    </xf>
    <xf numFmtId="165" fontId="28" fillId="0" borderId="48" xfId="0" applyNumberFormat="1" applyFont="1" applyBorder="1" applyAlignment="1" applyProtection="1">
      <protection locked="0"/>
    </xf>
    <xf numFmtId="165" fontId="28" fillId="2" borderId="49" xfId="0" applyNumberFormat="1" applyFont="1" applyFill="1" applyBorder="1" applyAlignment="1" applyProtection="1">
      <protection locked="0"/>
    </xf>
    <xf numFmtId="0" fontId="28" fillId="0" borderId="42" xfId="0" applyFont="1" applyBorder="1" applyAlignment="1" applyProtection="1">
      <protection locked="0"/>
    </xf>
    <xf numFmtId="0" fontId="28" fillId="0" borderId="46" xfId="0" applyFont="1" applyBorder="1" applyAlignment="1" applyProtection="1">
      <protection locked="0"/>
    </xf>
    <xf numFmtId="0" fontId="28" fillId="0" borderId="15" xfId="0" applyFont="1" applyBorder="1" applyAlignment="1" applyProtection="1">
      <protection locked="0"/>
    </xf>
    <xf numFmtId="0" fontId="28" fillId="0" borderId="16" xfId="0" applyFont="1" applyBorder="1" applyAlignment="1" applyProtection="1">
      <protection locked="0"/>
    </xf>
    <xf numFmtId="0" fontId="28" fillId="0" borderId="49" xfId="0" applyFont="1" applyBorder="1" applyAlignment="1" applyProtection="1">
      <protection locked="0"/>
    </xf>
    <xf numFmtId="0" fontId="28" fillId="0" borderId="47" xfId="0" applyFont="1" applyBorder="1" applyAlignment="1" applyProtection="1">
      <protection locked="0"/>
    </xf>
    <xf numFmtId="0" fontId="28" fillId="0" borderId="14" xfId="0" applyFont="1" applyBorder="1" applyAlignment="1" applyProtection="1">
      <protection locked="0"/>
    </xf>
    <xf numFmtId="0" fontId="28" fillId="0" borderId="48" xfId="0" applyFont="1" applyBorder="1" applyAlignment="1" applyProtection="1">
      <protection locked="0"/>
    </xf>
    <xf numFmtId="0" fontId="28" fillId="0" borderId="45" xfId="0" applyFont="1" applyBorder="1" applyAlignment="1" applyProtection="1">
      <protection locked="0"/>
    </xf>
    <xf numFmtId="0" fontId="28" fillId="0" borderId="50" xfId="0" applyFont="1" applyBorder="1" applyAlignment="1" applyProtection="1">
      <protection locked="0"/>
    </xf>
    <xf numFmtId="0" fontId="28" fillId="0" borderId="51" xfId="0" applyFont="1" applyBorder="1" applyAlignment="1" applyProtection="1">
      <protection locked="0"/>
    </xf>
    <xf numFmtId="0" fontId="28" fillId="0" borderId="52" xfId="0" applyFont="1" applyBorder="1" applyAlignment="1" applyProtection="1">
      <protection locked="0"/>
    </xf>
    <xf numFmtId="0" fontId="28" fillId="0" borderId="53" xfId="0" applyFont="1" applyBorder="1" applyAlignment="1" applyProtection="1">
      <protection locked="0"/>
    </xf>
    <xf numFmtId="0" fontId="28" fillId="0" borderId="54" xfId="0" applyFont="1" applyBorder="1" applyAlignment="1" applyProtection="1">
      <protection locked="0"/>
    </xf>
    <xf numFmtId="0" fontId="28" fillId="0" borderId="55" xfId="0" applyFont="1" applyBorder="1" applyAlignment="1" applyProtection="1">
      <protection locked="0"/>
    </xf>
    <xf numFmtId="0" fontId="28" fillId="0" borderId="24" xfId="0" applyFont="1" applyBorder="1" applyAlignment="1" applyProtection="1">
      <protection locked="0"/>
    </xf>
    <xf numFmtId="0" fontId="28" fillId="0" borderId="56" xfId="0" applyFont="1" applyBorder="1" applyAlignment="1" applyProtection="1">
      <protection locked="0"/>
    </xf>
    <xf numFmtId="0" fontId="28" fillId="0" borderId="57" xfId="0" applyFont="1" applyBorder="1" applyAlignment="1" applyProtection="1">
      <protection locked="0"/>
    </xf>
    <xf numFmtId="0" fontId="28" fillId="0" borderId="58" xfId="0" applyFont="1" applyBorder="1" applyAlignment="1" applyProtection="1">
      <protection locked="0"/>
    </xf>
    <xf numFmtId="2" fontId="28" fillId="0" borderId="59" xfId="0" applyNumberFormat="1" applyFont="1" applyBorder="1" applyAlignment="1" applyProtection="1">
      <protection locked="0"/>
    </xf>
    <xf numFmtId="2" fontId="28" fillId="0" borderId="42" xfId="0" applyNumberFormat="1" applyFont="1" applyBorder="1" applyAlignment="1" applyProtection="1">
      <protection locked="0"/>
    </xf>
    <xf numFmtId="2" fontId="28" fillId="0" borderId="15" xfId="0" applyNumberFormat="1" applyFont="1" applyBorder="1" applyAlignment="1" applyProtection="1">
      <protection locked="0"/>
    </xf>
    <xf numFmtId="2" fontId="28" fillId="0" borderId="49" xfId="0" applyNumberFormat="1" applyFont="1" applyBorder="1" applyAlignment="1" applyProtection="1">
      <protection locked="0"/>
    </xf>
    <xf numFmtId="0" fontId="28" fillId="0" borderId="0" xfId="0" applyFont="1" applyAlignment="1" applyProtection="1">
      <protection locked="0"/>
    </xf>
    <xf numFmtId="0" fontId="28" fillId="0" borderId="0" xfId="0" applyFont="1" applyAlignment="1" applyProtection="1">
      <alignment horizontal="right"/>
      <protection locked="0"/>
    </xf>
    <xf numFmtId="0" fontId="29" fillId="0" borderId="0" xfId="0" applyFont="1" applyAlignment="1" applyProtection="1">
      <alignment horizontal="center" wrapText="1"/>
      <protection locked="0"/>
    </xf>
    <xf numFmtId="0" fontId="28" fillId="0" borderId="50" xfId="0" applyNumberFormat="1" applyFont="1" applyBorder="1" applyAlignment="1" applyProtection="1">
      <protection locked="0"/>
    </xf>
    <xf numFmtId="0" fontId="28" fillId="0" borderId="37" xfId="0" applyFont="1" applyBorder="1" applyAlignment="1" applyProtection="1">
      <protection locked="0"/>
    </xf>
    <xf numFmtId="0" fontId="28" fillId="0" borderId="60" xfId="0" applyFont="1" applyBorder="1" applyAlignment="1" applyProtection="1">
      <protection locked="0"/>
    </xf>
    <xf numFmtId="0" fontId="28" fillId="0" borderId="45" xfId="0" applyFont="1" applyBorder="1" applyAlignment="1" applyProtection="1">
      <alignment horizontal="left"/>
      <protection locked="0"/>
    </xf>
    <xf numFmtId="165" fontId="28" fillId="0" borderId="61" xfId="0" applyNumberFormat="1" applyFont="1" applyBorder="1" applyAlignment="1" applyProtection="1">
      <protection locked="0"/>
    </xf>
    <xf numFmtId="49" fontId="28" fillId="0" borderId="0" xfId="0" applyNumberFormat="1" applyFont="1" applyAlignment="1" applyProtection="1">
      <protection locked="0"/>
    </xf>
    <xf numFmtId="4" fontId="5" fillId="0" borderId="1" xfId="0" applyNumberFormat="1" applyFont="1" applyBorder="1" applyAlignment="1" applyProtection="1">
      <alignment horizontal="right"/>
    </xf>
    <xf numFmtId="4" fontId="5" fillId="0" borderId="62" xfId="0" applyNumberFormat="1" applyFont="1" applyBorder="1" applyAlignment="1" applyProtection="1">
      <alignment horizontal="right"/>
    </xf>
    <xf numFmtId="4" fontId="5" fillId="0" borderId="63" xfId="0" applyNumberFormat="1" applyFont="1" applyBorder="1" applyAlignment="1" applyProtection="1">
      <alignment horizontal="right"/>
      <protection locked="0"/>
    </xf>
    <xf numFmtId="4" fontId="39" fillId="0" borderId="64" xfId="0" applyNumberFormat="1" applyFont="1" applyBorder="1" applyAlignment="1"/>
    <xf numFmtId="4" fontId="5" fillId="0" borderId="65" xfId="0" applyNumberFormat="1" applyFont="1" applyBorder="1" applyAlignment="1">
      <alignment horizontal="right"/>
    </xf>
    <xf numFmtId="0" fontId="14" fillId="0" borderId="0" xfId="0" applyNumberFormat="1" applyFont="1" applyAlignment="1" applyProtection="1">
      <alignment horizontal="left"/>
    </xf>
    <xf numFmtId="0" fontId="41" fillId="0" borderId="42" xfId="0" applyNumberFormat="1" applyFont="1" applyBorder="1" applyAlignment="1" applyProtection="1">
      <alignment horizontal="center"/>
      <protection locked="0"/>
    </xf>
    <xf numFmtId="0" fontId="42" fillId="0" borderId="1" xfId="0" applyNumberFormat="1" applyFont="1" applyBorder="1" applyAlignment="1">
      <alignment horizontal="left"/>
    </xf>
    <xf numFmtId="0" fontId="23" fillId="0" borderId="5" xfId="0" applyNumberFormat="1" applyFont="1" applyBorder="1" applyAlignment="1">
      <alignment horizontal="left"/>
    </xf>
    <xf numFmtId="0" fontId="21" fillId="0" borderId="5" xfId="0" applyNumberFormat="1" applyFont="1" applyBorder="1" applyAlignment="1"/>
    <xf numFmtId="0" fontId="2" fillId="0" borderId="0" xfId="0" applyNumberFormat="1" applyFont="1" applyBorder="1" applyAlignment="1">
      <alignment horizontal="center"/>
    </xf>
    <xf numFmtId="0" fontId="3" fillId="0" borderId="0" xfId="0" applyNumberFormat="1" applyFont="1" applyAlignment="1"/>
    <xf numFmtId="0" fontId="18" fillId="0" borderId="0" xfId="0" applyNumberFormat="1" applyFont="1" applyBorder="1" applyAlignment="1"/>
    <xf numFmtId="0" fontId="18" fillId="0" borderId="5" xfId="0" applyNumberFormat="1" applyFont="1" applyBorder="1" applyAlignment="1"/>
    <xf numFmtId="0" fontId="18" fillId="0" borderId="66" xfId="0" applyNumberFormat="1" applyFont="1" applyBorder="1" applyAlignment="1"/>
    <xf numFmtId="0" fontId="23" fillId="0" borderId="5" xfId="0" applyNumberFormat="1" applyFont="1" applyBorder="1" applyAlignment="1">
      <alignment horizontal="left" vertical="top"/>
    </xf>
    <xf numFmtId="0" fontId="21" fillId="0" borderId="5" xfId="0" applyNumberFormat="1" applyFont="1" applyBorder="1" applyAlignment="1">
      <alignment vertical="top"/>
    </xf>
    <xf numFmtId="0" fontId="28" fillId="0" borderId="46" xfId="0" applyFont="1" applyBorder="1" applyAlignment="1" applyProtection="1">
      <alignment horizontal="left"/>
      <protection locked="0"/>
    </xf>
    <xf numFmtId="0" fontId="23" fillId="0" borderId="0" xfId="0" applyNumberFormat="1" applyFont="1" applyBorder="1" applyAlignment="1">
      <alignment horizontal="left" vertical="top"/>
    </xf>
    <xf numFmtId="0" fontId="21" fillId="0" borderId="0" xfId="0" applyNumberFormat="1" applyFont="1" applyBorder="1" applyAlignment="1">
      <alignment vertical="top"/>
    </xf>
    <xf numFmtId="166" fontId="22" fillId="0" borderId="0" xfId="0" applyNumberFormat="1" applyFont="1" applyAlignment="1" applyProtection="1">
      <alignment horizontal="center"/>
      <protection locked="0"/>
    </xf>
    <xf numFmtId="166" fontId="40" fillId="0" borderId="0" xfId="0" applyNumberFormat="1" applyFont="1" applyAlignment="1" applyProtection="1">
      <alignment horizontal="center"/>
      <protection locked="0"/>
    </xf>
    <xf numFmtId="4" fontId="4" fillId="0" borderId="0" xfId="0" applyNumberFormat="1" applyFont="1" applyAlignment="1" applyProtection="1">
      <alignment horizontal="right"/>
      <protection locked="0"/>
    </xf>
    <xf numFmtId="0" fontId="28" fillId="0" borderId="67" xfId="0" applyFont="1" applyBorder="1" applyAlignment="1">
      <alignment horizontal="center" vertical="center" wrapText="1"/>
    </xf>
    <xf numFmtId="0" fontId="28" fillId="0" borderId="68" xfId="0" applyFont="1" applyBorder="1" applyAlignment="1">
      <alignment horizontal="center" vertical="center"/>
    </xf>
    <xf numFmtId="0" fontId="28" fillId="0" borderId="23" xfId="0" applyFont="1" applyBorder="1" applyAlignment="1">
      <alignment horizontal="center" vertical="center"/>
    </xf>
    <xf numFmtId="0" fontId="28" fillId="0" borderId="69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8" fillId="0" borderId="5" xfId="0" applyFont="1" applyBorder="1" applyAlignment="1">
      <alignment horizontal="center" vertical="center"/>
    </xf>
    <xf numFmtId="0" fontId="30" fillId="0" borderId="14" xfId="0" applyFont="1" applyBorder="1" applyAlignment="1">
      <alignment horizontal="center" vertical="center" wrapText="1"/>
    </xf>
    <xf numFmtId="0" fontId="28" fillId="0" borderId="16" xfId="0" applyFont="1" applyBorder="1" applyAlignment="1">
      <alignment horizontal="center" vertical="center"/>
    </xf>
    <xf numFmtId="0" fontId="28" fillId="0" borderId="14" xfId="0" applyFont="1" applyBorder="1" applyAlignment="1">
      <alignment horizontal="center" vertical="center"/>
    </xf>
    <xf numFmtId="0" fontId="33" fillId="0" borderId="21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28" fillId="0" borderId="67" xfId="0" applyFont="1" applyBorder="1" applyAlignment="1">
      <alignment horizontal="center" vertical="center"/>
    </xf>
    <xf numFmtId="0" fontId="28" fillId="0" borderId="70" xfId="0" applyFont="1" applyBorder="1" applyAlignment="1">
      <alignment horizontal="center" vertical="center"/>
    </xf>
    <xf numFmtId="0" fontId="28" fillId="0" borderId="71" xfId="0" applyFont="1" applyBorder="1" applyAlignment="1">
      <alignment horizontal="center" vertical="center"/>
    </xf>
    <xf numFmtId="0" fontId="28" fillId="0" borderId="72" xfId="0" applyFont="1" applyBorder="1" applyAlignment="1">
      <alignment horizontal="center" vertical="center"/>
    </xf>
    <xf numFmtId="0" fontId="28" fillId="0" borderId="8" xfId="0" applyFont="1" applyBorder="1" applyAlignment="1">
      <alignment horizontal="center"/>
    </xf>
    <xf numFmtId="0" fontId="28" fillId="0" borderId="61" xfId="0" applyFont="1" applyBorder="1" applyAlignment="1">
      <alignment horizontal="center"/>
    </xf>
    <xf numFmtId="0" fontId="28" fillId="0" borderId="73" xfId="0" applyFont="1" applyBorder="1" applyAlignment="1">
      <alignment horizontal="center"/>
    </xf>
    <xf numFmtId="0" fontId="28" fillId="0" borderId="67" xfId="0" applyFont="1" applyBorder="1" applyAlignment="1" applyProtection="1">
      <alignment horizontal="center" vertical="center" wrapText="1"/>
      <protection locked="0"/>
    </xf>
    <xf numFmtId="0" fontId="28" fillId="0" borderId="69" xfId="0" applyFont="1" applyBorder="1" applyAlignment="1" applyProtection="1">
      <alignment horizontal="center" vertical="center"/>
      <protection locked="0"/>
    </xf>
    <xf numFmtId="0" fontId="28" fillId="0" borderId="68" xfId="0" applyFont="1" applyBorder="1" applyAlignment="1" applyProtection="1">
      <alignment horizontal="center" vertical="center"/>
      <protection locked="0"/>
    </xf>
    <xf numFmtId="0" fontId="28" fillId="0" borderId="0" xfId="0" applyFont="1" applyAlignment="1" applyProtection="1">
      <alignment horizontal="center" vertical="center"/>
      <protection locked="0"/>
    </xf>
    <xf numFmtId="0" fontId="28" fillId="0" borderId="23" xfId="0" applyFont="1" applyBorder="1" applyAlignment="1" applyProtection="1">
      <alignment horizontal="center" vertical="center"/>
      <protection locked="0"/>
    </xf>
    <xf numFmtId="0" fontId="28" fillId="0" borderId="5" xfId="0" applyFont="1" applyBorder="1" applyAlignment="1" applyProtection="1">
      <alignment horizontal="center" vertical="center"/>
      <protection locked="0"/>
    </xf>
    <xf numFmtId="0" fontId="28" fillId="0" borderId="20" xfId="0" applyFont="1" applyBorder="1" applyAlignment="1">
      <alignment horizontal="center" vertical="center"/>
    </xf>
    <xf numFmtId="0" fontId="28" fillId="0" borderId="74" xfId="0" applyFont="1" applyBorder="1" applyAlignment="1">
      <alignment horizontal="center" vertical="center"/>
    </xf>
    <xf numFmtId="0" fontId="28" fillId="0" borderId="75" xfId="0" applyFont="1" applyBorder="1" applyAlignment="1" applyProtection="1">
      <alignment horizontal="center" vertical="center" wrapText="1"/>
      <protection locked="0"/>
    </xf>
    <xf numFmtId="0" fontId="28" fillId="0" borderId="76" xfId="0" applyFont="1" applyBorder="1" applyAlignment="1" applyProtection="1">
      <alignment horizontal="center" vertical="center" wrapText="1"/>
      <protection locked="0"/>
    </xf>
    <xf numFmtId="0" fontId="28" fillId="0" borderId="77" xfId="0" applyFont="1" applyBorder="1" applyAlignment="1" applyProtection="1">
      <alignment horizontal="center" vertical="center" wrapText="1"/>
      <protection locked="0"/>
    </xf>
    <xf numFmtId="0" fontId="28" fillId="0" borderId="78" xfId="0" applyFont="1" applyBorder="1" applyAlignment="1" applyProtection="1">
      <alignment horizontal="center" vertical="center" wrapText="1"/>
      <protection locked="0"/>
    </xf>
    <xf numFmtId="0" fontId="28" fillId="0" borderId="79" xfId="0" applyFont="1" applyBorder="1" applyAlignment="1" applyProtection="1">
      <alignment horizontal="center" vertical="center" wrapText="1"/>
      <protection locked="0"/>
    </xf>
    <xf numFmtId="0" fontId="28" fillId="0" borderId="53" xfId="0" applyFont="1" applyBorder="1" applyAlignment="1" applyProtection="1">
      <alignment horizontal="center" vertical="center" wrapText="1"/>
      <protection locked="0"/>
    </xf>
    <xf numFmtId="0" fontId="28" fillId="0" borderId="70" xfId="0" applyFont="1" applyBorder="1" applyAlignment="1" applyProtection="1">
      <alignment horizontal="center" vertical="center" wrapText="1"/>
      <protection locked="0"/>
    </xf>
    <xf numFmtId="0" fontId="28" fillId="0" borderId="71" xfId="0" applyFont="1" applyBorder="1" applyAlignment="1" applyProtection="1">
      <alignment horizontal="center" vertical="center" wrapText="1"/>
      <protection locked="0"/>
    </xf>
    <xf numFmtId="0" fontId="28" fillId="0" borderId="72" xfId="0" applyFont="1" applyBorder="1" applyAlignment="1" applyProtection="1">
      <alignment horizontal="center" vertical="center" wrapText="1"/>
      <protection locked="0"/>
    </xf>
    <xf numFmtId="0" fontId="28" fillId="0" borderId="61" xfId="0" applyFont="1" applyBorder="1" applyAlignment="1">
      <alignment horizontal="center" vertical="center" wrapText="1"/>
    </xf>
    <xf numFmtId="0" fontId="28" fillId="0" borderId="73" xfId="0" applyFont="1" applyBorder="1" applyAlignment="1">
      <alignment horizontal="center" vertical="center" wrapText="1"/>
    </xf>
    <xf numFmtId="0" fontId="28" fillId="0" borderId="14" xfId="0" applyFont="1" applyBorder="1" applyAlignment="1">
      <alignment horizontal="center" vertical="center" wrapText="1"/>
    </xf>
    <xf numFmtId="0" fontId="28" fillId="0" borderId="16" xfId="0" applyFont="1" applyBorder="1" applyAlignment="1">
      <alignment horizontal="center" vertical="center" wrapText="1"/>
    </xf>
    <xf numFmtId="0" fontId="0" fillId="0" borderId="0" xfId="0" applyAlignment="1" applyProtection="1">
      <alignment horizontal="center"/>
      <protection locked="0"/>
    </xf>
    <xf numFmtId="0" fontId="28" fillId="0" borderId="80" xfId="0" applyFont="1" applyBorder="1" applyAlignment="1">
      <alignment horizontal="center"/>
    </xf>
    <xf numFmtId="0" fontId="28" fillId="0" borderId="81" xfId="0" applyFont="1" applyBorder="1" applyAlignment="1">
      <alignment horizontal="center"/>
    </xf>
    <xf numFmtId="0" fontId="28" fillId="0" borderId="82" xfId="0" applyFont="1" applyBorder="1" applyAlignment="1">
      <alignment horizontal="center"/>
    </xf>
    <xf numFmtId="0" fontId="28" fillId="0" borderId="44" xfId="0" applyFont="1" applyBorder="1" applyAlignment="1">
      <alignment horizontal="center"/>
    </xf>
    <xf numFmtId="0" fontId="28" fillId="0" borderId="43" xfId="0" applyFont="1" applyBorder="1" applyAlignment="1">
      <alignment horizontal="center"/>
    </xf>
    <xf numFmtId="0" fontId="28" fillId="0" borderId="83" xfId="0" applyFont="1" applyBorder="1" applyAlignment="1">
      <alignment horizontal="center" vertical="center" wrapText="1"/>
    </xf>
    <xf numFmtId="0" fontId="28" fillId="0" borderId="84" xfId="0" applyFont="1" applyBorder="1" applyAlignment="1">
      <alignment horizontal="center" vertical="center" wrapText="1"/>
    </xf>
    <xf numFmtId="0" fontId="28" fillId="0" borderId="33" xfId="0" applyFont="1" applyBorder="1" applyAlignment="1">
      <alignment horizontal="center" vertical="center" wrapText="1"/>
    </xf>
    <xf numFmtId="0" fontId="28" fillId="0" borderId="85" xfId="0" applyFont="1" applyBorder="1" applyAlignment="1">
      <alignment horizontal="center" vertical="center"/>
    </xf>
    <xf numFmtId="0" fontId="28" fillId="0" borderId="86" xfId="0" applyFont="1" applyBorder="1" applyAlignment="1">
      <alignment horizontal="center" vertical="center"/>
    </xf>
    <xf numFmtId="0" fontId="28" fillId="0" borderId="34" xfId="0" applyFont="1" applyBorder="1" applyAlignment="1">
      <alignment horizontal="center" vertical="center"/>
    </xf>
    <xf numFmtId="0" fontId="28" fillId="0" borderId="14" xfId="0" applyFont="1" applyBorder="1" applyAlignment="1">
      <alignment horizontal="center" wrapText="1"/>
    </xf>
    <xf numFmtId="0" fontId="28" fillId="0" borderId="14" xfId="0" applyFont="1" applyBorder="1" applyAlignment="1">
      <alignment horizontal="center"/>
    </xf>
    <xf numFmtId="0" fontId="28" fillId="0" borderId="15" xfId="0" applyFont="1" applyBorder="1" applyAlignment="1">
      <alignment horizontal="center"/>
    </xf>
    <xf numFmtId="0" fontId="28" fillId="0" borderId="74" xfId="0" applyFont="1" applyBorder="1" applyAlignment="1">
      <alignment horizontal="center"/>
    </xf>
    <xf numFmtId="0" fontId="28" fillId="0" borderId="87" xfId="0" applyFont="1" applyBorder="1" applyAlignment="1">
      <alignment horizontal="center"/>
    </xf>
    <xf numFmtId="0" fontId="28" fillId="0" borderId="24" xfId="0" applyFont="1" applyBorder="1" applyAlignment="1">
      <alignment horizontal="center"/>
    </xf>
    <xf numFmtId="0" fontId="31" fillId="0" borderId="16" xfId="0" applyFont="1" applyBorder="1" applyAlignment="1">
      <alignment horizontal="center" wrapText="1"/>
    </xf>
    <xf numFmtId="0" fontId="28" fillId="0" borderId="16" xfId="0" applyFont="1" applyBorder="1" applyAlignment="1">
      <alignment horizontal="center"/>
    </xf>
    <xf numFmtId="0" fontId="34" fillId="0" borderId="14" xfId="0" applyFont="1" applyBorder="1" applyAlignment="1">
      <alignment horizontal="center"/>
    </xf>
    <xf numFmtId="0" fontId="34" fillId="0" borderId="16" xfId="0" applyFont="1" applyBorder="1" applyAlignment="1">
      <alignment horizontal="center"/>
    </xf>
    <xf numFmtId="0" fontId="29" fillId="0" borderId="0" xfId="0" applyFont="1" applyAlignment="1" applyProtection="1">
      <alignment horizontal="center" wrapText="1"/>
      <protection locked="0"/>
    </xf>
    <xf numFmtId="0" fontId="28" fillId="0" borderId="88" xfId="0" applyFont="1" applyBorder="1" applyAlignment="1">
      <alignment horizontal="center"/>
    </xf>
    <xf numFmtId="0" fontId="28" fillId="0" borderId="89" xfId="0" applyFont="1" applyBorder="1" applyAlignment="1">
      <alignment horizontal="center"/>
    </xf>
    <xf numFmtId="0" fontId="4" fillId="0" borderId="90" xfId="0" applyNumberFormat="1" applyFont="1" applyBorder="1" applyAlignment="1" applyProtection="1">
      <alignment horizontal="left"/>
      <protection locked="0"/>
    </xf>
    <xf numFmtId="0" fontId="11" fillId="0" borderId="6" xfId="0" applyNumberFormat="1" applyFont="1" applyBorder="1" applyAlignment="1" applyProtection="1">
      <alignment horizontal="left"/>
      <protection locked="0"/>
    </xf>
    <xf numFmtId="0" fontId="11" fillId="0" borderId="24" xfId="0" applyNumberFormat="1" applyFont="1" applyBorder="1" applyAlignment="1" applyProtection="1">
      <alignment horizontal="left"/>
      <protection locked="0"/>
    </xf>
    <xf numFmtId="0" fontId="11" fillId="0" borderId="5" xfId="0" applyNumberFormat="1" applyFont="1" applyBorder="1" applyAlignment="1" applyProtection="1">
      <alignment horizontal="left"/>
      <protection locked="0"/>
    </xf>
    <xf numFmtId="0" fontId="11" fillId="0" borderId="53" xfId="0" applyNumberFormat="1" applyFont="1" applyBorder="1" applyAlignment="1" applyProtection="1">
      <alignment horizontal="left"/>
      <protection locked="0"/>
    </xf>
    <xf numFmtId="0" fontId="27" fillId="0" borderId="91" xfId="0" applyNumberFormat="1" applyFont="1" applyBorder="1" applyAlignment="1" applyProtection="1">
      <alignment horizontal="center"/>
      <protection locked="0"/>
    </xf>
    <xf numFmtId="0" fontId="27" fillId="0" borderId="66" xfId="0" applyNumberFormat="1" applyFont="1" applyBorder="1" applyAlignment="1" applyProtection="1">
      <alignment horizontal="center"/>
      <protection locked="0"/>
    </xf>
    <xf numFmtId="0" fontId="27" fillId="0" borderId="92" xfId="0" applyNumberFormat="1" applyFont="1" applyBorder="1" applyAlignment="1" applyProtection="1">
      <alignment horizontal="center"/>
      <protection locked="0"/>
    </xf>
    <xf numFmtId="0" fontId="4" fillId="0" borderId="79" xfId="0" applyNumberFormat="1" applyFont="1" applyBorder="1" applyAlignment="1" applyProtection="1">
      <alignment horizontal="left"/>
      <protection locked="0"/>
    </xf>
    <xf numFmtId="0" fontId="32" fillId="0" borderId="0" xfId="0" applyFont="1" applyAlignment="1">
      <alignment horizontal="right"/>
    </xf>
    <xf numFmtId="0" fontId="35" fillId="0" borderId="0" xfId="0" applyFont="1" applyAlignment="1">
      <alignment horizontal="right"/>
    </xf>
    <xf numFmtId="0" fontId="36" fillId="0" borderId="0" xfId="0" applyFont="1" applyAlignment="1">
      <alignment horizontal="center"/>
    </xf>
    <xf numFmtId="0" fontId="38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45"/>
  <sheetViews>
    <sheetView zoomScale="78" zoomScaleNormal="78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K60" sqref="K60"/>
    </sheetView>
  </sheetViews>
  <sheetFormatPr defaultColWidth="8.84375" defaultRowHeight="10"/>
  <cols>
    <col min="1" max="1" width="2.07421875" style="57" customWidth="1"/>
    <col min="2" max="2" width="3.4609375" style="57" customWidth="1"/>
    <col min="3" max="3" width="3.69140625" style="57" bestFit="1" customWidth="1"/>
    <col min="4" max="4" width="6.07421875" style="57" customWidth="1"/>
    <col min="5" max="7" width="7.3046875" style="57" customWidth="1"/>
    <col min="8" max="8" width="6.84375" style="57" customWidth="1"/>
    <col min="9" max="10" width="7.3046875" style="57" customWidth="1"/>
    <col min="11" max="11" width="6" style="57" customWidth="1"/>
    <col min="12" max="12" width="2.765625" style="57" bestFit="1" customWidth="1"/>
    <col min="13" max="13" width="13.4609375" style="57" customWidth="1"/>
    <col min="14" max="14" width="12.23046875" style="57" customWidth="1"/>
    <col min="15" max="20" width="7.23046875" style="57" customWidth="1"/>
    <col min="21" max="21" width="2.4609375" style="57" bestFit="1" customWidth="1"/>
    <col min="22" max="22" width="2.4609375" style="57" customWidth="1"/>
    <col min="23" max="26" width="5.765625" style="57" customWidth="1"/>
    <col min="27" max="28" width="6" style="57" customWidth="1"/>
    <col min="29" max="38" width="5.765625" style="57" customWidth="1"/>
    <col min="39" max="39" width="13.23046875" style="57" customWidth="1"/>
    <col min="40" max="43" width="5.765625" style="57" customWidth="1"/>
    <col min="44" max="44" width="2.84375" style="57" customWidth="1"/>
    <col min="45" max="16384" width="8.84375" style="57"/>
  </cols>
  <sheetData>
    <row r="1" spans="1:44" ht="37.5" customHeight="1">
      <c r="A1" s="261" t="s">
        <v>158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1"/>
      <c r="Q1" s="261"/>
      <c r="R1" s="261"/>
      <c r="S1" s="261"/>
      <c r="T1" s="261"/>
      <c r="U1" s="261"/>
      <c r="V1" s="169"/>
      <c r="W1" s="239"/>
      <c r="X1" s="239"/>
      <c r="Y1" s="239"/>
      <c r="Z1" s="239"/>
      <c r="AA1" s="239"/>
      <c r="AB1" s="239"/>
      <c r="AC1" s="239"/>
      <c r="AD1" s="239"/>
      <c r="AE1" s="239"/>
      <c r="AF1" s="239"/>
      <c r="AG1" s="239"/>
      <c r="AH1" s="239"/>
      <c r="AI1" s="239"/>
      <c r="AJ1" s="239"/>
      <c r="AK1" s="239"/>
      <c r="AL1" s="239"/>
      <c r="AM1" s="239"/>
      <c r="AN1" s="239"/>
      <c r="AO1" s="239"/>
      <c r="AP1" s="239"/>
      <c r="AQ1" s="239"/>
      <c r="AR1" s="239"/>
    </row>
    <row r="2" spans="1:44" ht="16" thickBot="1">
      <c r="A2" s="167" t="s">
        <v>125</v>
      </c>
      <c r="B2" s="167"/>
      <c r="C2" s="175" t="s">
        <v>154</v>
      </c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  <c r="AH2" s="101"/>
      <c r="AI2" s="101"/>
      <c r="AJ2" s="101"/>
      <c r="AK2" s="101"/>
      <c r="AL2" s="101"/>
      <c r="AM2" s="101"/>
      <c r="AN2" s="167"/>
      <c r="AO2" s="167"/>
      <c r="AP2" s="168" t="s">
        <v>125</v>
      </c>
      <c r="AQ2" s="167" t="s">
        <v>155</v>
      </c>
      <c r="AR2" s="167"/>
    </row>
    <row r="3" spans="1:44" s="58" customFormat="1" ht="15.75" customHeight="1" thickBot="1">
      <c r="A3" s="59"/>
      <c r="B3" s="59"/>
      <c r="C3" s="59" t="s">
        <v>88</v>
      </c>
      <c r="D3" s="215" t="s">
        <v>8</v>
      </c>
      <c r="E3" s="215"/>
      <c r="F3" s="215"/>
      <c r="G3" s="215" t="s">
        <v>10</v>
      </c>
      <c r="H3" s="215"/>
      <c r="I3" s="215" t="s">
        <v>12</v>
      </c>
      <c r="J3" s="215"/>
      <c r="K3" s="215"/>
      <c r="L3" s="215"/>
      <c r="M3" s="215" t="s">
        <v>89</v>
      </c>
      <c r="N3" s="215"/>
      <c r="O3" s="215" t="s">
        <v>14</v>
      </c>
      <c r="P3" s="215"/>
      <c r="Q3" s="215" t="s">
        <v>16</v>
      </c>
      <c r="R3" s="215"/>
      <c r="S3" s="215" t="s">
        <v>18</v>
      </c>
      <c r="T3" s="215"/>
      <c r="U3" s="59"/>
      <c r="V3" s="59"/>
      <c r="W3" s="215" t="s">
        <v>20</v>
      </c>
      <c r="X3" s="215"/>
      <c r="Y3" s="215" t="s">
        <v>21</v>
      </c>
      <c r="Z3" s="215"/>
      <c r="AA3" s="215" t="s">
        <v>22</v>
      </c>
      <c r="AB3" s="215"/>
      <c r="AC3" s="240" t="s">
        <v>24</v>
      </c>
      <c r="AD3" s="240"/>
      <c r="AE3" s="215" t="s">
        <v>25</v>
      </c>
      <c r="AF3" s="215"/>
      <c r="AG3" s="215" t="s">
        <v>26</v>
      </c>
      <c r="AH3" s="215"/>
      <c r="AI3" s="241" t="s">
        <v>28</v>
      </c>
      <c r="AJ3" s="242"/>
      <c r="AK3" s="215" t="s">
        <v>30</v>
      </c>
      <c r="AL3" s="215"/>
      <c r="AM3" s="59" t="s">
        <v>112</v>
      </c>
      <c r="AN3" s="215" t="s">
        <v>32</v>
      </c>
      <c r="AO3" s="215"/>
      <c r="AP3" s="215" t="s">
        <v>113</v>
      </c>
      <c r="AQ3" s="215"/>
      <c r="AR3" s="59"/>
    </row>
    <row r="4" spans="1:44" s="58" customFormat="1" ht="15" customHeight="1">
      <c r="A4" s="74"/>
      <c r="B4" s="262" t="s">
        <v>90</v>
      </c>
      <c r="C4" s="263"/>
      <c r="D4" s="254" t="s">
        <v>91</v>
      </c>
      <c r="E4" s="255"/>
      <c r="F4" s="217"/>
      <c r="G4" s="216" t="s">
        <v>11</v>
      </c>
      <c r="H4" s="217"/>
      <c r="I4" s="216" t="s">
        <v>99</v>
      </c>
      <c r="J4" s="255"/>
      <c r="K4" s="255"/>
      <c r="L4" s="217"/>
      <c r="M4" s="245" t="s">
        <v>103</v>
      </c>
      <c r="N4" s="248" t="s">
        <v>104</v>
      </c>
      <c r="O4" s="216" t="s">
        <v>106</v>
      </c>
      <c r="P4" s="217"/>
      <c r="Q4" s="199" t="s">
        <v>108</v>
      </c>
      <c r="R4" s="202"/>
      <c r="S4" s="199" t="s">
        <v>109</v>
      </c>
      <c r="T4" s="202"/>
      <c r="U4" s="60"/>
      <c r="V4" s="74"/>
      <c r="W4" s="216" t="s">
        <v>114</v>
      </c>
      <c r="X4" s="217"/>
      <c r="Y4" s="218" t="s">
        <v>116</v>
      </c>
      <c r="Z4" s="219"/>
      <c r="AA4" s="224" t="s">
        <v>117</v>
      </c>
      <c r="AB4" s="225"/>
      <c r="AC4" s="226" t="s">
        <v>149</v>
      </c>
      <c r="AD4" s="227"/>
      <c r="AE4" s="226" t="s">
        <v>63</v>
      </c>
      <c r="AF4" s="232"/>
      <c r="AG4" s="199" t="s">
        <v>119</v>
      </c>
      <c r="AH4" s="202"/>
      <c r="AI4" s="199" t="s">
        <v>120</v>
      </c>
      <c r="AJ4" s="212"/>
      <c r="AK4" s="235" t="s">
        <v>121</v>
      </c>
      <c r="AL4" s="236"/>
      <c r="AM4" s="199" t="s">
        <v>124</v>
      </c>
      <c r="AN4" s="211" t="s">
        <v>130</v>
      </c>
      <c r="AO4" s="212"/>
      <c r="AP4" s="199" t="s">
        <v>35</v>
      </c>
      <c r="AQ4" s="202"/>
      <c r="AR4" s="60"/>
    </row>
    <row r="5" spans="1:44" s="58" customFormat="1" ht="15" customHeight="1">
      <c r="A5" s="75"/>
      <c r="B5" s="83"/>
      <c r="C5" s="84"/>
      <c r="D5" s="256" t="s">
        <v>92</v>
      </c>
      <c r="E5" s="253"/>
      <c r="F5" s="257" t="s">
        <v>95</v>
      </c>
      <c r="G5" s="259" t="s">
        <v>96</v>
      </c>
      <c r="H5" s="260"/>
      <c r="I5" s="251" t="s">
        <v>100</v>
      </c>
      <c r="J5" s="253" t="s">
        <v>101</v>
      </c>
      <c r="K5" s="253"/>
      <c r="L5" s="68"/>
      <c r="M5" s="246"/>
      <c r="N5" s="249"/>
      <c r="O5" s="205" t="s">
        <v>107</v>
      </c>
      <c r="P5" s="206"/>
      <c r="Q5" s="200"/>
      <c r="R5" s="203"/>
      <c r="S5" s="200"/>
      <c r="T5" s="203"/>
      <c r="U5" s="61"/>
      <c r="V5" s="75"/>
      <c r="W5" s="205" t="s">
        <v>115</v>
      </c>
      <c r="X5" s="206"/>
      <c r="Y5" s="220"/>
      <c r="Z5" s="221"/>
      <c r="AA5" s="208" t="s">
        <v>118</v>
      </c>
      <c r="AB5" s="209"/>
      <c r="AC5" s="228"/>
      <c r="AD5" s="229"/>
      <c r="AE5" s="228"/>
      <c r="AF5" s="233"/>
      <c r="AG5" s="200"/>
      <c r="AH5" s="203"/>
      <c r="AI5" s="200"/>
      <c r="AJ5" s="213"/>
      <c r="AK5" s="237"/>
      <c r="AL5" s="238"/>
      <c r="AM5" s="200"/>
      <c r="AN5" s="200"/>
      <c r="AO5" s="213"/>
      <c r="AP5" s="200"/>
      <c r="AQ5" s="203"/>
      <c r="AR5" s="61"/>
    </row>
    <row r="6" spans="1:44" s="58" customFormat="1" ht="13.5" customHeight="1">
      <c r="A6" s="75"/>
      <c r="B6" s="85" t="s">
        <v>111</v>
      </c>
      <c r="C6" s="86" t="s">
        <v>110</v>
      </c>
      <c r="D6" s="79" t="s">
        <v>93</v>
      </c>
      <c r="E6" s="67" t="s">
        <v>94</v>
      </c>
      <c r="F6" s="258"/>
      <c r="G6" s="66" t="s">
        <v>97</v>
      </c>
      <c r="H6" s="68" t="s">
        <v>98</v>
      </c>
      <c r="I6" s="252"/>
      <c r="J6" s="67" t="s">
        <v>94</v>
      </c>
      <c r="K6" s="67" t="s">
        <v>93</v>
      </c>
      <c r="L6" s="72" t="s">
        <v>102</v>
      </c>
      <c r="M6" s="246"/>
      <c r="N6" s="249"/>
      <c r="O6" s="207"/>
      <c r="P6" s="206"/>
      <c r="Q6" s="201"/>
      <c r="R6" s="204"/>
      <c r="S6" s="201"/>
      <c r="T6" s="204"/>
      <c r="U6" s="61"/>
      <c r="V6" s="75"/>
      <c r="W6" s="207"/>
      <c r="X6" s="206"/>
      <c r="Y6" s="222"/>
      <c r="Z6" s="223"/>
      <c r="AA6" s="210"/>
      <c r="AB6" s="209"/>
      <c r="AC6" s="230"/>
      <c r="AD6" s="231"/>
      <c r="AE6" s="230"/>
      <c r="AF6" s="234"/>
      <c r="AG6" s="201"/>
      <c r="AH6" s="204"/>
      <c r="AI6" s="201"/>
      <c r="AJ6" s="214"/>
      <c r="AK6" s="66" t="s">
        <v>122</v>
      </c>
      <c r="AL6" s="68" t="s">
        <v>123</v>
      </c>
      <c r="AM6" s="201"/>
      <c r="AN6" s="201"/>
      <c r="AO6" s="214"/>
      <c r="AP6" s="201"/>
      <c r="AQ6" s="204"/>
      <c r="AR6" s="61"/>
    </row>
    <row r="7" spans="1:44" s="58" customFormat="1" ht="12" customHeight="1" thickBot="1">
      <c r="A7" s="76"/>
      <c r="B7" s="81"/>
      <c r="C7" s="82"/>
      <c r="D7" s="80"/>
      <c r="E7" s="70" t="s">
        <v>6</v>
      </c>
      <c r="F7" s="87" t="s">
        <v>7</v>
      </c>
      <c r="G7" s="69" t="s">
        <v>6</v>
      </c>
      <c r="H7" s="87" t="s">
        <v>7</v>
      </c>
      <c r="I7" s="69" t="s">
        <v>6</v>
      </c>
      <c r="J7" s="73" t="s">
        <v>7</v>
      </c>
      <c r="K7" s="70"/>
      <c r="L7" s="71"/>
      <c r="M7" s="247"/>
      <c r="N7" s="250"/>
      <c r="O7" s="69" t="s">
        <v>6</v>
      </c>
      <c r="P7" s="87" t="s">
        <v>7</v>
      </c>
      <c r="Q7" s="69" t="s">
        <v>6</v>
      </c>
      <c r="R7" s="87" t="s">
        <v>7</v>
      </c>
      <c r="S7" s="69" t="s">
        <v>6</v>
      </c>
      <c r="T7" s="87" t="s">
        <v>7</v>
      </c>
      <c r="U7" s="65"/>
      <c r="V7" s="76"/>
      <c r="W7" s="69" t="s">
        <v>6</v>
      </c>
      <c r="X7" s="87" t="s">
        <v>7</v>
      </c>
      <c r="Y7" s="69" t="s">
        <v>6</v>
      </c>
      <c r="Z7" s="88" t="s">
        <v>7</v>
      </c>
      <c r="AA7" s="69" t="s">
        <v>6</v>
      </c>
      <c r="AB7" s="87" t="s">
        <v>7</v>
      </c>
      <c r="AC7" s="69" t="s">
        <v>6</v>
      </c>
      <c r="AD7" s="87" t="s">
        <v>7</v>
      </c>
      <c r="AE7" s="69" t="s">
        <v>6</v>
      </c>
      <c r="AF7" s="87" t="s">
        <v>7</v>
      </c>
      <c r="AG7" s="69" t="s">
        <v>6</v>
      </c>
      <c r="AH7" s="87" t="s">
        <v>7</v>
      </c>
      <c r="AI7" s="69" t="s">
        <v>6</v>
      </c>
      <c r="AJ7" s="87" t="s">
        <v>7</v>
      </c>
      <c r="AK7" s="89" t="s">
        <v>6</v>
      </c>
      <c r="AL7" s="90" t="s">
        <v>7</v>
      </c>
      <c r="AM7" s="69"/>
      <c r="AN7" s="69" t="s">
        <v>6</v>
      </c>
      <c r="AO7" s="87" t="s">
        <v>7</v>
      </c>
      <c r="AP7" s="69" t="s">
        <v>6</v>
      </c>
      <c r="AQ7" s="87" t="s">
        <v>7</v>
      </c>
      <c r="AR7" s="65"/>
    </row>
    <row r="8" spans="1:44" ht="12" customHeight="1" thickTop="1">
      <c r="A8" s="77"/>
      <c r="B8" s="153"/>
      <c r="C8" s="154"/>
      <c r="D8" s="155"/>
      <c r="E8" s="163"/>
      <c r="F8" s="133" t="s">
        <v>63</v>
      </c>
      <c r="G8" s="134"/>
      <c r="H8" s="133"/>
      <c r="I8" s="135"/>
      <c r="J8" s="136" t="s">
        <v>63</v>
      </c>
      <c r="K8" s="144"/>
      <c r="L8" s="145"/>
      <c r="M8" s="243" t="s">
        <v>105</v>
      </c>
      <c r="N8" s="244"/>
      <c r="O8" s="134"/>
      <c r="P8" s="133"/>
      <c r="Q8" s="134" t="s">
        <v>63</v>
      </c>
      <c r="R8" s="133" t="s">
        <v>63</v>
      </c>
      <c r="S8" s="134"/>
      <c r="T8" s="133"/>
      <c r="U8" s="64"/>
      <c r="V8" s="64"/>
      <c r="W8" s="134"/>
      <c r="X8" s="133"/>
      <c r="Y8" s="134"/>
      <c r="Z8" s="133"/>
      <c r="AA8" s="134" t="s">
        <v>63</v>
      </c>
      <c r="AB8" s="133" t="s">
        <v>63</v>
      </c>
      <c r="AC8" s="134"/>
      <c r="AD8" s="133"/>
      <c r="AE8" s="134"/>
      <c r="AF8" s="133"/>
      <c r="AG8" s="134"/>
      <c r="AH8" s="133"/>
      <c r="AI8" s="134"/>
      <c r="AJ8" s="133"/>
      <c r="AK8" s="134" t="s">
        <v>63</v>
      </c>
      <c r="AL8" s="134" t="s">
        <v>63</v>
      </c>
      <c r="AM8" s="134"/>
      <c r="AN8" s="134"/>
      <c r="AO8" s="133"/>
      <c r="AP8" s="134"/>
      <c r="AQ8" s="133"/>
      <c r="AR8" s="64"/>
    </row>
    <row r="9" spans="1:44">
      <c r="A9" s="77">
        <v>1</v>
      </c>
      <c r="B9" s="170" t="s">
        <v>63</v>
      </c>
      <c r="C9" s="154" t="s">
        <v>63</v>
      </c>
      <c r="D9" s="156" t="s">
        <v>63</v>
      </c>
      <c r="E9" s="164" t="s">
        <v>63</v>
      </c>
      <c r="F9" s="137" t="s">
        <v>63</v>
      </c>
      <c r="G9" s="135"/>
      <c r="H9" s="137"/>
      <c r="I9" s="135" t="s">
        <v>63</v>
      </c>
      <c r="J9" s="136"/>
      <c r="K9" s="144" t="s">
        <v>63</v>
      </c>
      <c r="L9" s="145"/>
      <c r="M9" s="173"/>
      <c r="N9" s="193"/>
      <c r="O9" s="135"/>
      <c r="P9" s="137" t="s">
        <v>63</v>
      </c>
      <c r="Q9" s="135" t="s">
        <v>63</v>
      </c>
      <c r="R9" s="137" t="s">
        <v>63</v>
      </c>
      <c r="S9" s="135" t="s">
        <v>63</v>
      </c>
      <c r="T9" s="137" t="s">
        <v>63</v>
      </c>
      <c r="U9" s="64">
        <v>1</v>
      </c>
      <c r="V9" s="64">
        <v>1</v>
      </c>
      <c r="W9" s="135"/>
      <c r="X9" s="137" t="s">
        <v>63</v>
      </c>
      <c r="Y9" s="135"/>
      <c r="Z9" s="137" t="s">
        <v>63</v>
      </c>
      <c r="AA9" s="135"/>
      <c r="AB9" s="137" t="s">
        <v>63</v>
      </c>
      <c r="AC9" s="135"/>
      <c r="AD9" s="137" t="s">
        <v>63</v>
      </c>
      <c r="AE9" s="135"/>
      <c r="AF9" s="137" t="s">
        <v>63</v>
      </c>
      <c r="AG9" s="135"/>
      <c r="AH9" s="137" t="s">
        <v>63</v>
      </c>
      <c r="AI9" s="135"/>
      <c r="AJ9" s="137" t="s">
        <v>63</v>
      </c>
      <c r="AK9" s="135"/>
      <c r="AL9" s="137" t="s">
        <v>63</v>
      </c>
      <c r="AM9" s="135"/>
      <c r="AN9" s="135"/>
      <c r="AO9" s="137" t="s">
        <v>63</v>
      </c>
      <c r="AP9" s="135"/>
      <c r="AQ9" s="137" t="s">
        <v>63</v>
      </c>
      <c r="AR9" s="64">
        <v>1</v>
      </c>
    </row>
    <row r="10" spans="1:44">
      <c r="A10" s="78">
        <v>2</v>
      </c>
      <c r="B10" s="157" t="s">
        <v>63</v>
      </c>
      <c r="C10" s="158" t="s">
        <v>63</v>
      </c>
      <c r="D10" s="159" t="s">
        <v>63</v>
      </c>
      <c r="E10" s="165" t="s">
        <v>63</v>
      </c>
      <c r="F10" s="138" t="s">
        <v>63</v>
      </c>
      <c r="G10" s="139"/>
      <c r="H10" s="138"/>
      <c r="I10" s="135" t="s">
        <v>63</v>
      </c>
      <c r="J10" s="140"/>
      <c r="K10" s="146"/>
      <c r="L10" s="147"/>
      <c r="M10" s="150" t="s">
        <v>63</v>
      </c>
      <c r="N10" s="147" t="s">
        <v>63</v>
      </c>
      <c r="O10" s="139"/>
      <c r="P10" s="138"/>
      <c r="Q10" s="139"/>
      <c r="R10" s="138"/>
      <c r="S10" s="139"/>
      <c r="T10" s="138"/>
      <c r="U10" s="62">
        <v>2</v>
      </c>
      <c r="V10" s="62">
        <v>2</v>
      </c>
      <c r="W10" s="139"/>
      <c r="X10" s="138"/>
      <c r="Y10" s="139"/>
      <c r="Z10" s="138"/>
      <c r="AA10" s="139"/>
      <c r="AB10" s="138" t="s">
        <v>63</v>
      </c>
      <c r="AC10" s="139"/>
      <c r="AD10" s="138"/>
      <c r="AE10" s="139"/>
      <c r="AF10" s="138"/>
      <c r="AG10" s="139"/>
      <c r="AH10" s="138"/>
      <c r="AI10" s="139"/>
      <c r="AJ10" s="138"/>
      <c r="AK10" s="139"/>
      <c r="AL10" s="138"/>
      <c r="AM10" s="139"/>
      <c r="AN10" s="139"/>
      <c r="AO10" s="138" t="s">
        <v>63</v>
      </c>
      <c r="AP10" s="139"/>
      <c r="AQ10" s="138"/>
      <c r="AR10" s="62">
        <v>2</v>
      </c>
    </row>
    <row r="11" spans="1:44">
      <c r="A11" s="78">
        <v>3</v>
      </c>
      <c r="B11" s="157" t="s">
        <v>63</v>
      </c>
      <c r="C11" s="158" t="s">
        <v>63</v>
      </c>
      <c r="D11" s="159" t="s">
        <v>63</v>
      </c>
      <c r="E11" s="165" t="s">
        <v>63</v>
      </c>
      <c r="F11" s="138" t="s">
        <v>63</v>
      </c>
      <c r="G11" s="139"/>
      <c r="H11" s="138"/>
      <c r="I11" s="135" t="str">
        <f t="shared" ref="I11:I43" si="0">F11</f>
        <v xml:space="preserve"> </v>
      </c>
      <c r="J11" s="140" t="s">
        <v>63</v>
      </c>
      <c r="K11" s="146" t="s">
        <v>63</v>
      </c>
      <c r="L11" s="147"/>
      <c r="M11" s="150" t="s">
        <v>63</v>
      </c>
      <c r="N11" s="147" t="s">
        <v>63</v>
      </c>
      <c r="O11" s="139"/>
      <c r="P11" s="138"/>
      <c r="Q11" s="139"/>
      <c r="R11" s="138"/>
      <c r="S11" s="139"/>
      <c r="T11" s="138"/>
      <c r="U11" s="62">
        <v>3</v>
      </c>
      <c r="V11" s="62">
        <v>3</v>
      </c>
      <c r="W11" s="139" t="s">
        <v>63</v>
      </c>
      <c r="X11" s="138"/>
      <c r="Y11" s="139" t="s">
        <v>63</v>
      </c>
      <c r="Z11" s="138"/>
      <c r="AA11" s="139"/>
      <c r="AB11" s="138" t="s">
        <v>63</v>
      </c>
      <c r="AC11" s="139"/>
      <c r="AD11" s="138"/>
      <c r="AE11" s="139"/>
      <c r="AF11" s="138"/>
      <c r="AG11" s="139"/>
      <c r="AH11" s="138"/>
      <c r="AI11" s="139"/>
      <c r="AJ11" s="138"/>
      <c r="AK11" s="139"/>
      <c r="AL11" s="138"/>
      <c r="AM11" s="139"/>
      <c r="AN11" s="139"/>
      <c r="AO11" s="138"/>
      <c r="AP11" s="139"/>
      <c r="AQ11" s="138"/>
      <c r="AR11" s="62">
        <v>3</v>
      </c>
    </row>
    <row r="12" spans="1:44">
      <c r="A12" s="78">
        <v>4</v>
      </c>
      <c r="B12" s="157" t="s">
        <v>63</v>
      </c>
      <c r="C12" s="158" t="s">
        <v>63</v>
      </c>
      <c r="D12" s="159"/>
      <c r="E12" s="165"/>
      <c r="F12" s="138" t="s">
        <v>63</v>
      </c>
      <c r="G12" s="139"/>
      <c r="H12" s="138"/>
      <c r="I12" s="135" t="str">
        <f t="shared" si="0"/>
        <v xml:space="preserve"> </v>
      </c>
      <c r="J12" s="140"/>
      <c r="K12" s="146" t="s">
        <v>63</v>
      </c>
      <c r="L12" s="147"/>
      <c r="M12" s="150" t="s">
        <v>63</v>
      </c>
      <c r="N12" s="147" t="s">
        <v>63</v>
      </c>
      <c r="O12" s="139"/>
      <c r="P12" s="138"/>
      <c r="Q12" s="139"/>
      <c r="R12" s="138"/>
      <c r="S12" s="139"/>
      <c r="T12" s="138"/>
      <c r="U12" s="62">
        <v>4</v>
      </c>
      <c r="V12" s="62">
        <v>4</v>
      </c>
      <c r="W12" s="139"/>
      <c r="X12" s="138" t="s">
        <v>63</v>
      </c>
      <c r="Y12" s="139" t="s">
        <v>63</v>
      </c>
      <c r="Z12" s="138"/>
      <c r="AA12" s="139"/>
      <c r="AB12" s="138"/>
      <c r="AC12" s="139"/>
      <c r="AD12" s="138" t="s">
        <v>63</v>
      </c>
      <c r="AE12" s="139"/>
      <c r="AF12" s="138" t="s">
        <v>63</v>
      </c>
      <c r="AG12" s="139"/>
      <c r="AH12" s="138"/>
      <c r="AI12" s="139"/>
      <c r="AJ12" s="138"/>
      <c r="AK12" s="139"/>
      <c r="AL12" s="138"/>
      <c r="AM12" s="139"/>
      <c r="AN12" s="139"/>
      <c r="AO12" s="138"/>
      <c r="AP12" s="139"/>
      <c r="AQ12" s="138"/>
      <c r="AR12" s="62">
        <v>4</v>
      </c>
    </row>
    <row r="13" spans="1:44" ht="10.5" thickBot="1">
      <c r="A13" s="91">
        <v>5</v>
      </c>
      <c r="B13" s="160" t="s">
        <v>63</v>
      </c>
      <c r="C13" s="161" t="s">
        <v>63</v>
      </c>
      <c r="D13" s="162"/>
      <c r="E13" s="166"/>
      <c r="F13" s="141" t="s">
        <v>63</v>
      </c>
      <c r="G13" s="142"/>
      <c r="H13" s="141"/>
      <c r="I13" s="142" t="str">
        <f t="shared" si="0"/>
        <v xml:space="preserve"> </v>
      </c>
      <c r="J13" s="143"/>
      <c r="K13" s="148"/>
      <c r="L13" s="149"/>
      <c r="M13" s="151" t="s">
        <v>63</v>
      </c>
      <c r="N13" s="149" t="s">
        <v>63</v>
      </c>
      <c r="O13" s="142"/>
      <c r="P13" s="141"/>
      <c r="Q13" s="142"/>
      <c r="R13" s="141"/>
      <c r="S13" s="142"/>
      <c r="T13" s="141"/>
      <c r="U13" s="63">
        <v>5</v>
      </c>
      <c r="V13" s="63">
        <v>5</v>
      </c>
      <c r="W13" s="142"/>
      <c r="X13" s="141"/>
      <c r="Y13" s="142"/>
      <c r="Z13" s="141"/>
      <c r="AA13" s="142"/>
      <c r="AB13" s="141"/>
      <c r="AC13" s="142"/>
      <c r="AD13" s="141"/>
      <c r="AE13" s="142"/>
      <c r="AF13" s="141"/>
      <c r="AG13" s="142"/>
      <c r="AH13" s="141"/>
      <c r="AI13" s="142"/>
      <c r="AJ13" s="141"/>
      <c r="AK13" s="142"/>
      <c r="AL13" s="141"/>
      <c r="AM13" s="142"/>
      <c r="AN13" s="142"/>
      <c r="AO13" s="141"/>
      <c r="AP13" s="142"/>
      <c r="AQ13" s="141"/>
      <c r="AR13" s="63">
        <v>5</v>
      </c>
    </row>
    <row r="14" spans="1:44">
      <c r="A14" s="77">
        <v>6</v>
      </c>
      <c r="B14" s="153" t="s">
        <v>63</v>
      </c>
      <c r="C14" s="154" t="s">
        <v>63</v>
      </c>
      <c r="D14" s="156"/>
      <c r="E14" s="164"/>
      <c r="F14" s="137" t="s">
        <v>63</v>
      </c>
      <c r="G14" s="135"/>
      <c r="H14" s="137"/>
      <c r="I14" s="135" t="str">
        <f t="shared" si="0"/>
        <v xml:space="preserve"> </v>
      </c>
      <c r="J14" s="136" t="s">
        <v>63</v>
      </c>
      <c r="K14" s="144" t="s">
        <v>63</v>
      </c>
      <c r="L14" s="145"/>
      <c r="M14" s="152" t="s">
        <v>63</v>
      </c>
      <c r="N14" s="145" t="s">
        <v>63</v>
      </c>
      <c r="O14" s="135"/>
      <c r="P14" s="137"/>
      <c r="Q14" s="135"/>
      <c r="R14" s="137"/>
      <c r="S14" s="135"/>
      <c r="T14" s="137"/>
      <c r="U14" s="64">
        <v>6</v>
      </c>
      <c r="V14" s="64">
        <v>6</v>
      </c>
      <c r="W14" s="135"/>
      <c r="X14" s="137"/>
      <c r="Y14" s="135"/>
      <c r="Z14" s="137"/>
      <c r="AA14" s="135"/>
      <c r="AB14" s="137"/>
      <c r="AC14" s="135"/>
      <c r="AD14" s="137"/>
      <c r="AE14" s="135"/>
      <c r="AF14" s="137"/>
      <c r="AG14" s="135"/>
      <c r="AH14" s="137"/>
      <c r="AI14" s="135"/>
      <c r="AJ14" s="137"/>
      <c r="AK14" s="135" t="s">
        <v>63</v>
      </c>
      <c r="AL14" s="137"/>
      <c r="AM14" s="135" t="s">
        <v>63</v>
      </c>
      <c r="AN14" s="135"/>
      <c r="AO14" s="137"/>
      <c r="AP14" s="135"/>
      <c r="AQ14" s="137"/>
      <c r="AR14" s="64">
        <v>6</v>
      </c>
    </row>
    <row r="15" spans="1:44">
      <c r="A15" s="78">
        <v>7</v>
      </c>
      <c r="B15" s="157"/>
      <c r="C15" s="158"/>
      <c r="D15" s="159"/>
      <c r="E15" s="165"/>
      <c r="F15" s="138" t="s">
        <v>63</v>
      </c>
      <c r="G15" s="139"/>
      <c r="H15" s="138"/>
      <c r="I15" s="135" t="str">
        <f t="shared" si="0"/>
        <v xml:space="preserve"> </v>
      </c>
      <c r="J15" s="140" t="s">
        <v>128</v>
      </c>
      <c r="K15" s="146"/>
      <c r="L15" s="147"/>
      <c r="M15" s="150"/>
      <c r="N15" s="147"/>
      <c r="O15" s="139" t="s">
        <v>63</v>
      </c>
      <c r="P15" s="138" t="s">
        <v>63</v>
      </c>
      <c r="Q15" s="139" t="s">
        <v>63</v>
      </c>
      <c r="R15" s="138" t="s">
        <v>63</v>
      </c>
      <c r="S15" s="139" t="s">
        <v>63</v>
      </c>
      <c r="T15" s="138" t="s">
        <v>63</v>
      </c>
      <c r="U15" s="62">
        <v>7</v>
      </c>
      <c r="V15" s="62">
        <v>7</v>
      </c>
      <c r="W15" s="139"/>
      <c r="X15" s="138"/>
      <c r="Y15" s="139"/>
      <c r="Z15" s="138"/>
      <c r="AA15" s="139"/>
      <c r="AB15" s="138"/>
      <c r="AC15" s="139"/>
      <c r="AD15" s="138"/>
      <c r="AE15" s="139"/>
      <c r="AF15" s="138"/>
      <c r="AG15" s="139"/>
      <c r="AH15" s="138"/>
      <c r="AI15" s="139"/>
      <c r="AJ15" s="138"/>
      <c r="AK15" s="139"/>
      <c r="AL15" s="138"/>
      <c r="AM15" s="139"/>
      <c r="AN15" s="139"/>
      <c r="AO15" s="138"/>
      <c r="AP15" s="139"/>
      <c r="AQ15" s="138"/>
      <c r="AR15" s="62">
        <v>7</v>
      </c>
    </row>
    <row r="16" spans="1:44">
      <c r="A16" s="78">
        <v>8</v>
      </c>
      <c r="B16" s="157"/>
      <c r="C16" s="158"/>
      <c r="D16" s="159"/>
      <c r="E16" s="165"/>
      <c r="F16" s="138" t="s">
        <v>63</v>
      </c>
      <c r="G16" s="139"/>
      <c r="H16" s="138"/>
      <c r="I16" s="135" t="str">
        <f t="shared" si="0"/>
        <v xml:space="preserve"> </v>
      </c>
      <c r="J16" s="140"/>
      <c r="K16" s="146"/>
      <c r="L16" s="147"/>
      <c r="M16" s="150"/>
      <c r="N16" s="147"/>
      <c r="O16" s="139"/>
      <c r="P16" s="138"/>
      <c r="Q16" s="139"/>
      <c r="R16" s="138"/>
      <c r="S16" s="139"/>
      <c r="T16" s="138"/>
      <c r="U16" s="62">
        <v>8</v>
      </c>
      <c r="V16" s="62">
        <v>8</v>
      </c>
      <c r="W16" s="139"/>
      <c r="X16" s="138"/>
      <c r="Y16" s="139"/>
      <c r="Z16" s="138"/>
      <c r="AA16" s="139"/>
      <c r="AB16" s="138"/>
      <c r="AC16" s="139"/>
      <c r="AD16" s="138"/>
      <c r="AE16" s="139"/>
      <c r="AF16" s="138"/>
      <c r="AG16" s="139"/>
      <c r="AH16" s="138"/>
      <c r="AI16" s="139"/>
      <c r="AJ16" s="138"/>
      <c r="AK16" s="139"/>
      <c r="AL16" s="138"/>
      <c r="AM16" s="139"/>
      <c r="AN16" s="139"/>
      <c r="AO16" s="138"/>
      <c r="AP16" s="139"/>
      <c r="AQ16" s="138"/>
      <c r="AR16" s="62">
        <v>8</v>
      </c>
    </row>
    <row r="17" spans="1:44">
      <c r="A17" s="78">
        <v>9</v>
      </c>
      <c r="B17" s="157"/>
      <c r="C17" s="158"/>
      <c r="D17" s="159"/>
      <c r="E17" s="165"/>
      <c r="F17" s="138" t="s">
        <v>63</v>
      </c>
      <c r="G17" s="139"/>
      <c r="H17" s="138"/>
      <c r="I17" s="135" t="str">
        <f t="shared" si="0"/>
        <v xml:space="preserve"> </v>
      </c>
      <c r="J17" s="140"/>
      <c r="K17" s="146"/>
      <c r="L17" s="147"/>
      <c r="M17" s="150"/>
      <c r="N17" s="147"/>
      <c r="O17" s="139"/>
      <c r="P17" s="138"/>
      <c r="Q17" s="139"/>
      <c r="R17" s="138"/>
      <c r="S17" s="139"/>
      <c r="T17" s="138"/>
      <c r="U17" s="62">
        <v>9</v>
      </c>
      <c r="V17" s="62">
        <v>9</v>
      </c>
      <c r="W17" s="139"/>
      <c r="X17" s="138"/>
      <c r="Y17" s="139"/>
      <c r="Z17" s="138"/>
      <c r="AA17" s="139"/>
      <c r="AB17" s="138"/>
      <c r="AC17" s="139"/>
      <c r="AD17" s="138"/>
      <c r="AE17" s="139"/>
      <c r="AF17" s="138"/>
      <c r="AG17" s="139"/>
      <c r="AH17" s="138"/>
      <c r="AI17" s="139"/>
      <c r="AJ17" s="138"/>
      <c r="AK17" s="139"/>
      <c r="AL17" s="138"/>
      <c r="AM17" s="139"/>
      <c r="AN17" s="139"/>
      <c r="AO17" s="138"/>
      <c r="AP17" s="139"/>
      <c r="AQ17" s="138"/>
      <c r="AR17" s="62">
        <v>9</v>
      </c>
    </row>
    <row r="18" spans="1:44" ht="10.5" thickBot="1">
      <c r="A18" s="91">
        <v>10</v>
      </c>
      <c r="B18" s="160"/>
      <c r="C18" s="161"/>
      <c r="D18" s="162"/>
      <c r="E18" s="166"/>
      <c r="F18" s="141" t="s">
        <v>63</v>
      </c>
      <c r="G18" s="142" t="s">
        <v>63</v>
      </c>
      <c r="H18" s="141"/>
      <c r="I18" s="142" t="str">
        <f t="shared" si="0"/>
        <v xml:space="preserve"> </v>
      </c>
      <c r="J18" s="143"/>
      <c r="K18" s="148"/>
      <c r="L18" s="149"/>
      <c r="M18" s="151"/>
      <c r="N18" s="149"/>
      <c r="O18" s="142"/>
      <c r="P18" s="141"/>
      <c r="Q18" s="142"/>
      <c r="R18" s="141"/>
      <c r="S18" s="142"/>
      <c r="T18" s="141"/>
      <c r="U18" s="63">
        <v>10</v>
      </c>
      <c r="V18" s="63">
        <v>10</v>
      </c>
      <c r="W18" s="142"/>
      <c r="X18" s="141"/>
      <c r="Y18" s="142"/>
      <c r="Z18" s="141"/>
      <c r="AA18" s="142"/>
      <c r="AB18" s="141"/>
      <c r="AC18" s="142"/>
      <c r="AD18" s="141"/>
      <c r="AE18" s="142"/>
      <c r="AF18" s="141"/>
      <c r="AG18" s="142"/>
      <c r="AH18" s="141"/>
      <c r="AI18" s="142"/>
      <c r="AJ18" s="141"/>
      <c r="AK18" s="142"/>
      <c r="AL18" s="141"/>
      <c r="AM18" s="142"/>
      <c r="AN18" s="142"/>
      <c r="AO18" s="141"/>
      <c r="AP18" s="142"/>
      <c r="AQ18" s="141"/>
      <c r="AR18" s="63">
        <v>10</v>
      </c>
    </row>
    <row r="19" spans="1:44">
      <c r="A19" s="77">
        <v>11</v>
      </c>
      <c r="B19" s="153"/>
      <c r="C19" s="154"/>
      <c r="D19" s="156"/>
      <c r="E19" s="164"/>
      <c r="F19" s="137" t="s">
        <v>63</v>
      </c>
      <c r="G19" s="135"/>
      <c r="H19" s="137"/>
      <c r="I19" s="135" t="s">
        <v>63</v>
      </c>
      <c r="J19" s="136"/>
      <c r="K19" s="144"/>
      <c r="L19" s="145"/>
      <c r="M19" s="152"/>
      <c r="N19" s="145"/>
      <c r="O19" s="135"/>
      <c r="P19" s="137"/>
      <c r="Q19" s="135"/>
      <c r="R19" s="137"/>
      <c r="S19" s="135"/>
      <c r="T19" s="137"/>
      <c r="U19" s="64">
        <v>11</v>
      </c>
      <c r="V19" s="64">
        <v>11</v>
      </c>
      <c r="W19" s="135"/>
      <c r="X19" s="137"/>
      <c r="Y19" s="135"/>
      <c r="Z19" s="137"/>
      <c r="AA19" s="135"/>
      <c r="AB19" s="137"/>
      <c r="AC19" s="135"/>
      <c r="AD19" s="137"/>
      <c r="AE19" s="135"/>
      <c r="AF19" s="137"/>
      <c r="AG19" s="135"/>
      <c r="AH19" s="137"/>
      <c r="AI19" s="135"/>
      <c r="AJ19" s="137"/>
      <c r="AK19" s="135"/>
      <c r="AL19" s="137"/>
      <c r="AM19" s="135"/>
      <c r="AN19" s="135"/>
      <c r="AO19" s="137"/>
      <c r="AP19" s="135"/>
      <c r="AQ19" s="137"/>
      <c r="AR19" s="64">
        <v>11</v>
      </c>
    </row>
    <row r="20" spans="1:44">
      <c r="A20" s="78">
        <v>12</v>
      </c>
      <c r="B20" s="157"/>
      <c r="C20" s="158"/>
      <c r="D20" s="159"/>
      <c r="E20" s="165"/>
      <c r="F20" s="138" t="s">
        <v>63</v>
      </c>
      <c r="G20" s="139"/>
      <c r="H20" s="138"/>
      <c r="I20" s="135" t="str">
        <f t="shared" si="0"/>
        <v xml:space="preserve"> </v>
      </c>
      <c r="J20" s="140"/>
      <c r="K20" s="146"/>
      <c r="L20" s="147"/>
      <c r="M20" s="150"/>
      <c r="N20" s="147"/>
      <c r="O20" s="139"/>
      <c r="P20" s="138"/>
      <c r="Q20" s="139"/>
      <c r="R20" s="138"/>
      <c r="S20" s="139"/>
      <c r="T20" s="138"/>
      <c r="U20" s="62">
        <v>12</v>
      </c>
      <c r="V20" s="62">
        <v>12</v>
      </c>
      <c r="W20" s="139"/>
      <c r="X20" s="138"/>
      <c r="Y20" s="139"/>
      <c r="Z20" s="138"/>
      <c r="AA20" s="139"/>
      <c r="AB20" s="138"/>
      <c r="AC20" s="139"/>
      <c r="AD20" s="138"/>
      <c r="AE20" s="139"/>
      <c r="AF20" s="138"/>
      <c r="AG20" s="139"/>
      <c r="AH20" s="138"/>
      <c r="AI20" s="139"/>
      <c r="AJ20" s="138"/>
      <c r="AK20" s="139"/>
      <c r="AL20" s="138"/>
      <c r="AM20" s="139"/>
      <c r="AN20" s="139"/>
      <c r="AO20" s="138"/>
      <c r="AP20" s="139"/>
      <c r="AQ20" s="138"/>
      <c r="AR20" s="62">
        <v>12</v>
      </c>
    </row>
    <row r="21" spans="1:44">
      <c r="A21" s="78">
        <v>13</v>
      </c>
      <c r="B21" s="157"/>
      <c r="C21" s="158"/>
      <c r="D21" s="159"/>
      <c r="E21" s="165"/>
      <c r="F21" s="138" t="s">
        <v>63</v>
      </c>
      <c r="G21" s="139"/>
      <c r="H21" s="138"/>
      <c r="I21" s="135" t="str">
        <f t="shared" si="0"/>
        <v xml:space="preserve"> </v>
      </c>
      <c r="J21" s="140"/>
      <c r="K21" s="146"/>
      <c r="L21" s="147"/>
      <c r="M21" s="150"/>
      <c r="N21" s="147"/>
      <c r="O21" s="139"/>
      <c r="P21" s="138"/>
      <c r="Q21" s="139"/>
      <c r="R21" s="138"/>
      <c r="S21" s="139"/>
      <c r="T21" s="138"/>
      <c r="U21" s="62">
        <v>13</v>
      </c>
      <c r="V21" s="62">
        <v>13</v>
      </c>
      <c r="W21" s="139"/>
      <c r="X21" s="138"/>
      <c r="Y21" s="139"/>
      <c r="Z21" s="138"/>
      <c r="AA21" s="139"/>
      <c r="AB21" s="138"/>
      <c r="AC21" s="139" t="s">
        <v>63</v>
      </c>
      <c r="AD21" s="138" t="s">
        <v>63</v>
      </c>
      <c r="AE21" s="139"/>
      <c r="AF21" s="138"/>
      <c r="AG21" s="139"/>
      <c r="AH21" s="138"/>
      <c r="AI21" s="139"/>
      <c r="AJ21" s="138"/>
      <c r="AK21" s="139"/>
      <c r="AL21" s="138"/>
      <c r="AM21" s="139"/>
      <c r="AN21" s="139"/>
      <c r="AO21" s="138"/>
      <c r="AP21" s="139"/>
      <c r="AQ21" s="138"/>
      <c r="AR21" s="62">
        <v>13</v>
      </c>
    </row>
    <row r="22" spans="1:44">
      <c r="A22" s="78">
        <v>14</v>
      </c>
      <c r="B22" s="157"/>
      <c r="C22" s="158"/>
      <c r="D22" s="159"/>
      <c r="E22" s="165"/>
      <c r="F22" s="138" t="s">
        <v>63</v>
      </c>
      <c r="G22" s="139"/>
      <c r="H22" s="138"/>
      <c r="I22" s="135" t="str">
        <f t="shared" si="0"/>
        <v xml:space="preserve"> </v>
      </c>
      <c r="J22" s="140"/>
      <c r="K22" s="146"/>
      <c r="L22" s="147"/>
      <c r="M22" s="150"/>
      <c r="N22" s="147"/>
      <c r="O22" s="139"/>
      <c r="P22" s="138"/>
      <c r="Q22" s="139"/>
      <c r="R22" s="138"/>
      <c r="S22" s="139"/>
      <c r="T22" s="138"/>
      <c r="U22" s="62">
        <v>14</v>
      </c>
      <c r="V22" s="62">
        <v>14</v>
      </c>
      <c r="W22" s="139"/>
      <c r="X22" s="138"/>
      <c r="Y22" s="139"/>
      <c r="Z22" s="138"/>
      <c r="AA22" s="139"/>
      <c r="AB22" s="138"/>
      <c r="AC22" s="139"/>
      <c r="AD22" s="138"/>
      <c r="AE22" s="139" t="s">
        <v>63</v>
      </c>
      <c r="AF22" s="138" t="s">
        <v>63</v>
      </c>
      <c r="AG22" s="139"/>
      <c r="AH22" s="138"/>
      <c r="AI22" s="139"/>
      <c r="AJ22" s="138"/>
      <c r="AK22" s="139"/>
      <c r="AL22" s="138"/>
      <c r="AM22" s="139"/>
      <c r="AN22" s="139"/>
      <c r="AO22" s="138"/>
      <c r="AP22" s="139"/>
      <c r="AQ22" s="138"/>
      <c r="AR22" s="62">
        <v>14</v>
      </c>
    </row>
    <row r="23" spans="1:44" ht="10.5" thickBot="1">
      <c r="A23" s="91">
        <v>15</v>
      </c>
      <c r="B23" s="160"/>
      <c r="C23" s="161"/>
      <c r="D23" s="162"/>
      <c r="E23" s="166"/>
      <c r="F23" s="141" t="s">
        <v>63</v>
      </c>
      <c r="G23" s="142"/>
      <c r="H23" s="141"/>
      <c r="I23" s="142" t="str">
        <f t="shared" si="0"/>
        <v xml:space="preserve"> </v>
      </c>
      <c r="J23" s="143"/>
      <c r="K23" s="148"/>
      <c r="L23" s="149"/>
      <c r="M23" s="151"/>
      <c r="N23" s="149"/>
      <c r="O23" s="142"/>
      <c r="P23" s="141"/>
      <c r="Q23" s="142"/>
      <c r="R23" s="141"/>
      <c r="S23" s="142"/>
      <c r="T23" s="141"/>
      <c r="U23" s="63">
        <v>15</v>
      </c>
      <c r="V23" s="63">
        <v>15</v>
      </c>
      <c r="W23" s="142"/>
      <c r="X23" s="141"/>
      <c r="Y23" s="142"/>
      <c r="Z23" s="141"/>
      <c r="AA23" s="142"/>
      <c r="AB23" s="141"/>
      <c r="AC23" s="142"/>
      <c r="AD23" s="141"/>
      <c r="AE23" s="142"/>
      <c r="AF23" s="141"/>
      <c r="AG23" s="142"/>
      <c r="AH23" s="141"/>
      <c r="AI23" s="142"/>
      <c r="AJ23" s="141"/>
      <c r="AK23" s="142"/>
      <c r="AL23" s="141"/>
      <c r="AM23" s="142"/>
      <c r="AN23" s="142"/>
      <c r="AO23" s="141"/>
      <c r="AP23" s="142"/>
      <c r="AQ23" s="141"/>
      <c r="AR23" s="63">
        <v>15</v>
      </c>
    </row>
    <row r="24" spans="1:44">
      <c r="A24" s="77">
        <v>16</v>
      </c>
      <c r="B24" s="153"/>
      <c r="C24" s="154"/>
      <c r="D24" s="156"/>
      <c r="E24" s="164"/>
      <c r="F24" s="137" t="s">
        <v>63</v>
      </c>
      <c r="G24" s="135"/>
      <c r="H24" s="137"/>
      <c r="I24" s="135" t="str">
        <f t="shared" si="0"/>
        <v xml:space="preserve"> </v>
      </c>
      <c r="J24" s="136"/>
      <c r="K24" s="144"/>
      <c r="L24" s="145"/>
      <c r="M24" s="152"/>
      <c r="N24" s="145"/>
      <c r="O24" s="135"/>
      <c r="P24" s="137"/>
      <c r="Q24" s="135"/>
      <c r="R24" s="137"/>
      <c r="S24" s="135"/>
      <c r="T24" s="137"/>
      <c r="U24" s="64">
        <v>16</v>
      </c>
      <c r="V24" s="64">
        <v>16</v>
      </c>
      <c r="W24" s="135"/>
      <c r="X24" s="137"/>
      <c r="Y24" s="135"/>
      <c r="Z24" s="137"/>
      <c r="AA24" s="135"/>
      <c r="AB24" s="137"/>
      <c r="AC24" s="135"/>
      <c r="AD24" s="137"/>
      <c r="AE24" s="135"/>
      <c r="AF24" s="137"/>
      <c r="AG24" s="135"/>
      <c r="AH24" s="137" t="s">
        <v>63</v>
      </c>
      <c r="AI24" s="135"/>
      <c r="AJ24" s="137"/>
      <c r="AK24" s="135"/>
      <c r="AL24" s="137"/>
      <c r="AM24" s="135"/>
      <c r="AN24" s="135"/>
      <c r="AO24" s="137"/>
      <c r="AP24" s="135"/>
      <c r="AQ24" s="137"/>
      <c r="AR24" s="64">
        <v>16</v>
      </c>
    </row>
    <row r="25" spans="1:44">
      <c r="A25" s="78">
        <v>17</v>
      </c>
      <c r="B25" s="157"/>
      <c r="C25" s="158"/>
      <c r="D25" s="159"/>
      <c r="E25" s="165"/>
      <c r="F25" s="138" t="s">
        <v>63</v>
      </c>
      <c r="G25" s="139"/>
      <c r="H25" s="138"/>
      <c r="I25" s="135" t="str">
        <f t="shared" si="0"/>
        <v xml:space="preserve"> </v>
      </c>
      <c r="J25" s="140"/>
      <c r="K25" s="146"/>
      <c r="L25" s="147"/>
      <c r="M25" s="150"/>
      <c r="N25" s="147"/>
      <c r="O25" s="139"/>
      <c r="P25" s="138"/>
      <c r="Q25" s="139"/>
      <c r="R25" s="138"/>
      <c r="S25" s="139"/>
      <c r="T25" s="138"/>
      <c r="U25" s="62">
        <v>17</v>
      </c>
      <c r="V25" s="62">
        <v>17</v>
      </c>
      <c r="W25" s="139"/>
      <c r="X25" s="138"/>
      <c r="Y25" s="139"/>
      <c r="Z25" s="138"/>
      <c r="AA25" s="139"/>
      <c r="AB25" s="138"/>
      <c r="AC25" s="139"/>
      <c r="AD25" s="138"/>
      <c r="AE25" s="139"/>
      <c r="AF25" s="138"/>
      <c r="AG25" s="139"/>
      <c r="AH25" s="138"/>
      <c r="AI25" s="139"/>
      <c r="AJ25" s="138"/>
      <c r="AK25" s="139"/>
      <c r="AL25" s="138"/>
      <c r="AM25" s="139"/>
      <c r="AN25" s="139"/>
      <c r="AO25" s="138"/>
      <c r="AP25" s="139"/>
      <c r="AQ25" s="138"/>
      <c r="AR25" s="62">
        <v>17</v>
      </c>
    </row>
    <row r="26" spans="1:44">
      <c r="A26" s="78">
        <v>18</v>
      </c>
      <c r="B26" s="157"/>
      <c r="C26" s="158"/>
      <c r="D26" s="159"/>
      <c r="E26" s="165"/>
      <c r="F26" s="138" t="s">
        <v>134</v>
      </c>
      <c r="G26" s="139"/>
      <c r="H26" s="138"/>
      <c r="I26" s="135" t="str">
        <f t="shared" si="0"/>
        <v xml:space="preserve">          </v>
      </c>
      <c r="J26" s="140"/>
      <c r="K26" s="146"/>
      <c r="L26" s="147"/>
      <c r="M26" s="150"/>
      <c r="N26" s="147"/>
      <c r="O26" s="139"/>
      <c r="P26" s="138"/>
      <c r="Q26" s="139"/>
      <c r="R26" s="138"/>
      <c r="S26" s="139"/>
      <c r="T26" s="138"/>
      <c r="U26" s="62">
        <v>18</v>
      </c>
      <c r="V26" s="62">
        <v>18</v>
      </c>
      <c r="W26" s="139"/>
      <c r="X26" s="138"/>
      <c r="Y26" s="139"/>
      <c r="Z26" s="138"/>
      <c r="AA26" s="139"/>
      <c r="AB26" s="138"/>
      <c r="AC26" s="139"/>
      <c r="AD26" s="138"/>
      <c r="AE26" s="139"/>
      <c r="AF26" s="138"/>
      <c r="AG26" s="139"/>
      <c r="AH26" s="138"/>
      <c r="AI26" s="139"/>
      <c r="AJ26" s="138"/>
      <c r="AK26" s="139"/>
      <c r="AL26" s="138"/>
      <c r="AM26" s="139"/>
      <c r="AN26" s="139"/>
      <c r="AO26" s="138"/>
      <c r="AP26" s="139"/>
      <c r="AQ26" s="138"/>
      <c r="AR26" s="62">
        <v>18</v>
      </c>
    </row>
    <row r="27" spans="1:44">
      <c r="A27" s="78">
        <v>19</v>
      </c>
      <c r="B27" s="157"/>
      <c r="C27" s="158"/>
      <c r="D27" s="159"/>
      <c r="E27" s="165"/>
      <c r="F27" s="138" t="s">
        <v>63</v>
      </c>
      <c r="G27" s="139"/>
      <c r="H27" s="138"/>
      <c r="I27" s="135" t="str">
        <f t="shared" si="0"/>
        <v xml:space="preserve"> </v>
      </c>
      <c r="J27" s="140"/>
      <c r="K27" s="146"/>
      <c r="L27" s="147"/>
      <c r="M27" s="150"/>
      <c r="N27" s="147"/>
      <c r="O27" s="139"/>
      <c r="P27" s="138"/>
      <c r="Q27" s="139"/>
      <c r="R27" s="138"/>
      <c r="S27" s="139"/>
      <c r="T27" s="138"/>
      <c r="U27" s="62">
        <v>19</v>
      </c>
      <c r="V27" s="62">
        <v>19</v>
      </c>
      <c r="W27" s="139"/>
      <c r="X27" s="138"/>
      <c r="Y27" s="139"/>
      <c r="Z27" s="138"/>
      <c r="AA27" s="139"/>
      <c r="AB27" s="138"/>
      <c r="AC27" s="139"/>
      <c r="AD27" s="138"/>
      <c r="AE27" s="139"/>
      <c r="AF27" s="138"/>
      <c r="AG27" s="139"/>
      <c r="AH27" s="138"/>
      <c r="AI27" s="139"/>
      <c r="AJ27" s="138"/>
      <c r="AK27" s="139"/>
      <c r="AL27" s="138"/>
      <c r="AM27" s="139"/>
      <c r="AN27" s="139"/>
      <c r="AO27" s="138"/>
      <c r="AP27" s="139"/>
      <c r="AQ27" s="138"/>
      <c r="AR27" s="62">
        <v>19</v>
      </c>
    </row>
    <row r="28" spans="1:44" ht="10.5" thickBot="1">
      <c r="A28" s="91">
        <v>20</v>
      </c>
      <c r="B28" s="160"/>
      <c r="C28" s="161"/>
      <c r="D28" s="162"/>
      <c r="E28" s="166"/>
      <c r="F28" s="141" t="s">
        <v>63</v>
      </c>
      <c r="G28" s="142"/>
      <c r="H28" s="141"/>
      <c r="I28" s="142" t="str">
        <f t="shared" si="0"/>
        <v xml:space="preserve"> </v>
      </c>
      <c r="J28" s="143"/>
      <c r="K28" s="148"/>
      <c r="L28" s="149"/>
      <c r="M28" s="151"/>
      <c r="N28" s="149"/>
      <c r="O28" s="142"/>
      <c r="P28" s="141"/>
      <c r="Q28" s="142"/>
      <c r="R28" s="141"/>
      <c r="S28" s="142"/>
      <c r="T28" s="141"/>
      <c r="U28" s="63">
        <v>20</v>
      </c>
      <c r="V28" s="63">
        <v>20</v>
      </c>
      <c r="W28" s="142"/>
      <c r="X28" s="141"/>
      <c r="Y28" s="142"/>
      <c r="Z28" s="141"/>
      <c r="AA28" s="142"/>
      <c r="AB28" s="141"/>
      <c r="AC28" s="142"/>
      <c r="AD28" s="141"/>
      <c r="AE28" s="142"/>
      <c r="AF28" s="141"/>
      <c r="AG28" s="142"/>
      <c r="AH28" s="141"/>
      <c r="AI28" s="142"/>
      <c r="AJ28" s="141"/>
      <c r="AK28" s="142"/>
      <c r="AL28" s="141"/>
      <c r="AM28" s="142"/>
      <c r="AN28" s="142"/>
      <c r="AO28" s="141"/>
      <c r="AP28" s="142"/>
      <c r="AQ28" s="141"/>
      <c r="AR28" s="63">
        <v>20</v>
      </c>
    </row>
    <row r="29" spans="1:44">
      <c r="A29" s="77">
        <v>21</v>
      </c>
      <c r="B29" s="153"/>
      <c r="C29" s="154"/>
      <c r="D29" s="156"/>
      <c r="E29" s="164"/>
      <c r="F29" s="137" t="s">
        <v>63</v>
      </c>
      <c r="G29" s="135"/>
      <c r="H29" s="137"/>
      <c r="I29" s="135" t="str">
        <f t="shared" si="0"/>
        <v xml:space="preserve"> </v>
      </c>
      <c r="J29" s="136"/>
      <c r="K29" s="144"/>
      <c r="L29" s="145"/>
      <c r="M29" s="152"/>
      <c r="N29" s="145"/>
      <c r="O29" s="135"/>
      <c r="P29" s="137"/>
      <c r="Q29" s="135"/>
      <c r="R29" s="137"/>
      <c r="S29" s="135"/>
      <c r="T29" s="137"/>
      <c r="U29" s="64">
        <v>21</v>
      </c>
      <c r="V29" s="64">
        <v>21</v>
      </c>
      <c r="W29" s="135"/>
      <c r="X29" s="137"/>
      <c r="Y29" s="135"/>
      <c r="Z29" s="137"/>
      <c r="AA29" s="135"/>
      <c r="AB29" s="137"/>
      <c r="AC29" s="135"/>
      <c r="AD29" s="137"/>
      <c r="AE29" s="135"/>
      <c r="AF29" s="137"/>
      <c r="AG29" s="135"/>
      <c r="AH29" s="137"/>
      <c r="AI29" s="135"/>
      <c r="AJ29" s="137"/>
      <c r="AK29" s="135"/>
      <c r="AL29" s="137"/>
      <c r="AM29" s="135"/>
      <c r="AN29" s="135"/>
      <c r="AO29" s="137"/>
      <c r="AP29" s="135"/>
      <c r="AQ29" s="137"/>
      <c r="AR29" s="64">
        <v>21</v>
      </c>
    </row>
    <row r="30" spans="1:44">
      <c r="A30" s="78">
        <v>22</v>
      </c>
      <c r="B30" s="157"/>
      <c r="C30" s="158"/>
      <c r="D30" s="159"/>
      <c r="E30" s="165"/>
      <c r="F30" s="138" t="s">
        <v>63</v>
      </c>
      <c r="G30" s="139"/>
      <c r="H30" s="138"/>
      <c r="I30" s="135" t="str">
        <f t="shared" si="0"/>
        <v xml:space="preserve"> </v>
      </c>
      <c r="J30" s="140"/>
      <c r="K30" s="146"/>
      <c r="L30" s="147"/>
      <c r="M30" s="150"/>
      <c r="N30" s="147"/>
      <c r="O30" s="139"/>
      <c r="P30" s="138"/>
      <c r="Q30" s="139"/>
      <c r="R30" s="138"/>
      <c r="S30" s="139"/>
      <c r="T30" s="138"/>
      <c r="U30" s="62">
        <v>22</v>
      </c>
      <c r="V30" s="62">
        <v>22</v>
      </c>
      <c r="W30" s="139"/>
      <c r="X30" s="138"/>
      <c r="Y30" s="139"/>
      <c r="Z30" s="138"/>
      <c r="AA30" s="139"/>
      <c r="AB30" s="138"/>
      <c r="AC30" s="139"/>
      <c r="AD30" s="138"/>
      <c r="AE30" s="139"/>
      <c r="AF30" s="138"/>
      <c r="AG30" s="139"/>
      <c r="AH30" s="138"/>
      <c r="AI30" s="139"/>
      <c r="AJ30" s="138"/>
      <c r="AK30" s="139"/>
      <c r="AL30" s="138"/>
      <c r="AM30" s="139"/>
      <c r="AN30" s="139"/>
      <c r="AO30" s="138"/>
      <c r="AP30" s="139"/>
      <c r="AQ30" s="138"/>
      <c r="AR30" s="62">
        <v>22</v>
      </c>
    </row>
    <row r="31" spans="1:44">
      <c r="A31" s="78">
        <v>23</v>
      </c>
      <c r="B31" s="157"/>
      <c r="C31" s="158"/>
      <c r="D31" s="159"/>
      <c r="E31" s="165"/>
      <c r="F31" s="138" t="s">
        <v>63</v>
      </c>
      <c r="G31" s="139"/>
      <c r="H31" s="138"/>
      <c r="I31" s="135" t="str">
        <f t="shared" si="0"/>
        <v xml:space="preserve"> </v>
      </c>
      <c r="J31" s="140"/>
      <c r="K31" s="146"/>
      <c r="L31" s="147"/>
      <c r="M31" s="150"/>
      <c r="N31" s="147"/>
      <c r="O31" s="139"/>
      <c r="P31" s="138"/>
      <c r="Q31" s="139"/>
      <c r="R31" s="138"/>
      <c r="S31" s="139"/>
      <c r="T31" s="138"/>
      <c r="U31" s="62">
        <v>23</v>
      </c>
      <c r="V31" s="62">
        <v>23</v>
      </c>
      <c r="W31" s="139"/>
      <c r="X31" s="138"/>
      <c r="Y31" s="139"/>
      <c r="Z31" s="138"/>
      <c r="AA31" s="139"/>
      <c r="AB31" s="138"/>
      <c r="AC31" s="139"/>
      <c r="AD31" s="138"/>
      <c r="AE31" s="139"/>
      <c r="AF31" s="138"/>
      <c r="AG31" s="139"/>
      <c r="AH31" s="138"/>
      <c r="AI31" s="139"/>
      <c r="AJ31" s="138"/>
      <c r="AK31" s="139"/>
      <c r="AL31" s="138"/>
      <c r="AM31" s="139"/>
      <c r="AN31" s="139"/>
      <c r="AO31" s="138"/>
      <c r="AP31" s="139"/>
      <c r="AQ31" s="138"/>
      <c r="AR31" s="62">
        <v>23</v>
      </c>
    </row>
    <row r="32" spans="1:44">
      <c r="A32" s="78">
        <v>24</v>
      </c>
      <c r="B32" s="157"/>
      <c r="C32" s="158"/>
      <c r="D32" s="159"/>
      <c r="E32" s="165"/>
      <c r="F32" s="138" t="s">
        <v>63</v>
      </c>
      <c r="G32" s="139"/>
      <c r="H32" s="138"/>
      <c r="I32" s="135" t="str">
        <f t="shared" si="0"/>
        <v xml:space="preserve"> </v>
      </c>
      <c r="J32" s="140"/>
      <c r="K32" s="146"/>
      <c r="L32" s="147"/>
      <c r="M32" s="150"/>
      <c r="N32" s="147"/>
      <c r="O32" s="139"/>
      <c r="P32" s="138"/>
      <c r="Q32" s="139"/>
      <c r="R32" s="138"/>
      <c r="S32" s="139"/>
      <c r="T32" s="138"/>
      <c r="U32" s="62">
        <v>24</v>
      </c>
      <c r="V32" s="62">
        <v>24</v>
      </c>
      <c r="W32" s="139"/>
      <c r="X32" s="138"/>
      <c r="Y32" s="139"/>
      <c r="Z32" s="138"/>
      <c r="AA32" s="139"/>
      <c r="AB32" s="138"/>
      <c r="AC32" s="139"/>
      <c r="AD32" s="138"/>
      <c r="AE32" s="139"/>
      <c r="AF32" s="138"/>
      <c r="AG32" s="139"/>
      <c r="AH32" s="138"/>
      <c r="AI32" s="139"/>
      <c r="AJ32" s="138"/>
      <c r="AK32" s="139"/>
      <c r="AL32" s="138"/>
      <c r="AM32" s="139"/>
      <c r="AN32" s="139"/>
      <c r="AO32" s="138"/>
      <c r="AP32" s="139"/>
      <c r="AQ32" s="138"/>
      <c r="AR32" s="62">
        <v>24</v>
      </c>
    </row>
    <row r="33" spans="1:44" ht="10.5" thickBot="1">
      <c r="A33" s="91">
        <v>25</v>
      </c>
      <c r="B33" s="160"/>
      <c r="C33" s="161"/>
      <c r="D33" s="162"/>
      <c r="E33" s="166"/>
      <c r="F33" s="141" t="s">
        <v>63</v>
      </c>
      <c r="G33" s="142"/>
      <c r="H33" s="141"/>
      <c r="I33" s="142" t="str">
        <f t="shared" si="0"/>
        <v xml:space="preserve"> </v>
      </c>
      <c r="J33" s="143"/>
      <c r="K33" s="148"/>
      <c r="L33" s="149"/>
      <c r="M33" s="151"/>
      <c r="N33" s="149"/>
      <c r="O33" s="142"/>
      <c r="P33" s="141"/>
      <c r="Q33" s="142"/>
      <c r="R33" s="141"/>
      <c r="S33" s="142"/>
      <c r="T33" s="141"/>
      <c r="U33" s="63">
        <v>25</v>
      </c>
      <c r="V33" s="63">
        <v>25</v>
      </c>
      <c r="W33" s="142"/>
      <c r="X33" s="141"/>
      <c r="Y33" s="142"/>
      <c r="Z33" s="141"/>
      <c r="AA33" s="142"/>
      <c r="AB33" s="141"/>
      <c r="AC33" s="142"/>
      <c r="AD33" s="141"/>
      <c r="AE33" s="142"/>
      <c r="AF33" s="141"/>
      <c r="AG33" s="142"/>
      <c r="AH33" s="141"/>
      <c r="AI33" s="142"/>
      <c r="AJ33" s="141"/>
      <c r="AK33" s="142"/>
      <c r="AL33" s="141"/>
      <c r="AM33" s="142"/>
      <c r="AN33" s="142"/>
      <c r="AO33" s="141"/>
      <c r="AP33" s="142"/>
      <c r="AQ33" s="141"/>
      <c r="AR33" s="63">
        <v>25</v>
      </c>
    </row>
    <row r="34" spans="1:44">
      <c r="A34" s="77">
        <v>26</v>
      </c>
      <c r="B34" s="153"/>
      <c r="C34" s="154"/>
      <c r="D34" s="156"/>
      <c r="E34" s="164"/>
      <c r="F34" s="137" t="s">
        <v>128</v>
      </c>
      <c r="G34" s="135"/>
      <c r="H34" s="137"/>
      <c r="I34" s="135" t="str">
        <f t="shared" si="0"/>
        <v xml:space="preserve">  </v>
      </c>
      <c r="J34" s="136"/>
      <c r="K34" s="144"/>
      <c r="L34" s="145"/>
      <c r="M34" s="152"/>
      <c r="N34" s="145"/>
      <c r="O34" s="135"/>
      <c r="P34" s="137"/>
      <c r="Q34" s="135"/>
      <c r="R34" s="137"/>
      <c r="S34" s="135"/>
      <c r="T34" s="137"/>
      <c r="U34" s="64">
        <v>26</v>
      </c>
      <c r="V34" s="64">
        <v>26</v>
      </c>
      <c r="W34" s="135"/>
      <c r="X34" s="137"/>
      <c r="Y34" s="135"/>
      <c r="Z34" s="137"/>
      <c r="AA34" s="135"/>
      <c r="AB34" s="137"/>
      <c r="AC34" s="135"/>
      <c r="AD34" s="137"/>
      <c r="AE34" s="135"/>
      <c r="AF34" s="137"/>
      <c r="AG34" s="135"/>
      <c r="AH34" s="137"/>
      <c r="AI34" s="135"/>
      <c r="AJ34" s="137"/>
      <c r="AK34" s="135"/>
      <c r="AL34" s="137"/>
      <c r="AM34" s="135"/>
      <c r="AN34" s="135"/>
      <c r="AO34" s="137"/>
      <c r="AP34" s="135"/>
      <c r="AQ34" s="137"/>
      <c r="AR34" s="64">
        <v>26</v>
      </c>
    </row>
    <row r="35" spans="1:44">
      <c r="A35" s="78">
        <v>27</v>
      </c>
      <c r="B35" s="157"/>
      <c r="C35" s="158"/>
      <c r="D35" s="159"/>
      <c r="E35" s="165"/>
      <c r="F35" s="138" t="s">
        <v>63</v>
      </c>
      <c r="G35" s="139"/>
      <c r="H35" s="138"/>
      <c r="I35" s="135" t="str">
        <f t="shared" si="0"/>
        <v xml:space="preserve"> </v>
      </c>
      <c r="J35" s="140"/>
      <c r="K35" s="146"/>
      <c r="L35" s="147"/>
      <c r="M35" s="150"/>
      <c r="N35" s="147"/>
      <c r="O35" s="139"/>
      <c r="P35" s="138"/>
      <c r="Q35" s="139"/>
      <c r="R35" s="138"/>
      <c r="S35" s="139"/>
      <c r="T35" s="138"/>
      <c r="U35" s="62">
        <v>27</v>
      </c>
      <c r="V35" s="62">
        <v>27</v>
      </c>
      <c r="W35" s="139"/>
      <c r="X35" s="138"/>
      <c r="Y35" s="139"/>
      <c r="Z35" s="138"/>
      <c r="AA35" s="139"/>
      <c r="AB35" s="138"/>
      <c r="AC35" s="139"/>
      <c r="AD35" s="138"/>
      <c r="AE35" s="139"/>
      <c r="AF35" s="138"/>
      <c r="AG35" s="139"/>
      <c r="AH35" s="138"/>
      <c r="AI35" s="139"/>
      <c r="AJ35" s="138"/>
      <c r="AK35" s="139"/>
      <c r="AL35" s="138"/>
      <c r="AM35" s="139"/>
      <c r="AN35" s="139"/>
      <c r="AO35" s="138"/>
      <c r="AP35" s="139"/>
      <c r="AQ35" s="138"/>
      <c r="AR35" s="62">
        <v>27</v>
      </c>
    </row>
    <row r="36" spans="1:44">
      <c r="A36" s="78">
        <v>28</v>
      </c>
      <c r="B36" s="157"/>
      <c r="C36" s="158"/>
      <c r="D36" s="159"/>
      <c r="E36" s="165"/>
      <c r="F36" s="138" t="s">
        <v>63</v>
      </c>
      <c r="G36" s="139"/>
      <c r="H36" s="138"/>
      <c r="I36" s="135" t="str">
        <f t="shared" si="0"/>
        <v xml:space="preserve"> </v>
      </c>
      <c r="J36" s="140"/>
      <c r="K36" s="146"/>
      <c r="L36" s="147"/>
      <c r="M36" s="150"/>
      <c r="N36" s="147"/>
      <c r="O36" s="139"/>
      <c r="P36" s="138"/>
      <c r="Q36" s="139"/>
      <c r="R36" s="138"/>
      <c r="S36" s="139"/>
      <c r="T36" s="138"/>
      <c r="U36" s="62">
        <v>28</v>
      </c>
      <c r="V36" s="62">
        <v>28</v>
      </c>
      <c r="W36" s="139"/>
      <c r="X36" s="138"/>
      <c r="Y36" s="139"/>
      <c r="Z36" s="138"/>
      <c r="AA36" s="139"/>
      <c r="AB36" s="138"/>
      <c r="AC36" s="139"/>
      <c r="AD36" s="138"/>
      <c r="AE36" s="139"/>
      <c r="AF36" s="138"/>
      <c r="AG36" s="139"/>
      <c r="AH36" s="138"/>
      <c r="AI36" s="139"/>
      <c r="AJ36" s="138"/>
      <c r="AK36" s="139"/>
      <c r="AL36" s="138"/>
      <c r="AM36" s="139"/>
      <c r="AN36" s="139"/>
      <c r="AO36" s="138"/>
      <c r="AP36" s="139"/>
      <c r="AQ36" s="138"/>
      <c r="AR36" s="62">
        <v>28</v>
      </c>
    </row>
    <row r="37" spans="1:44">
      <c r="A37" s="78">
        <v>29</v>
      </c>
      <c r="B37" s="157"/>
      <c r="C37" s="158"/>
      <c r="D37" s="159"/>
      <c r="E37" s="165"/>
      <c r="F37" s="138" t="s">
        <v>63</v>
      </c>
      <c r="G37" s="139"/>
      <c r="H37" s="138"/>
      <c r="I37" s="135" t="str">
        <f t="shared" si="0"/>
        <v xml:space="preserve"> </v>
      </c>
      <c r="J37" s="140"/>
      <c r="K37" s="146"/>
      <c r="L37" s="147"/>
      <c r="M37" s="150"/>
      <c r="N37" s="147"/>
      <c r="O37" s="139"/>
      <c r="P37" s="138"/>
      <c r="Q37" s="139"/>
      <c r="R37" s="138"/>
      <c r="S37" s="139"/>
      <c r="T37" s="138"/>
      <c r="U37" s="62">
        <v>29</v>
      </c>
      <c r="V37" s="62">
        <v>29</v>
      </c>
      <c r="W37" s="139"/>
      <c r="X37" s="138"/>
      <c r="Y37" s="139"/>
      <c r="Z37" s="138"/>
      <c r="AA37" s="139"/>
      <c r="AB37" s="138"/>
      <c r="AC37" s="139"/>
      <c r="AD37" s="138"/>
      <c r="AE37" s="139"/>
      <c r="AF37" s="138"/>
      <c r="AG37" s="139"/>
      <c r="AH37" s="138"/>
      <c r="AI37" s="139"/>
      <c r="AJ37" s="138"/>
      <c r="AK37" s="139"/>
      <c r="AL37" s="138"/>
      <c r="AM37" s="139"/>
      <c r="AN37" s="139"/>
      <c r="AO37" s="138"/>
      <c r="AP37" s="139"/>
      <c r="AQ37" s="138"/>
      <c r="AR37" s="62">
        <v>29</v>
      </c>
    </row>
    <row r="38" spans="1:44" ht="10.5" thickBot="1">
      <c r="A38" s="91">
        <v>30</v>
      </c>
      <c r="B38" s="160"/>
      <c r="C38" s="161"/>
      <c r="D38" s="162"/>
      <c r="E38" s="166"/>
      <c r="F38" s="141" t="s">
        <v>63</v>
      </c>
      <c r="G38" s="142"/>
      <c r="H38" s="141"/>
      <c r="I38" s="142" t="str">
        <f t="shared" si="0"/>
        <v xml:space="preserve"> </v>
      </c>
      <c r="J38" s="143"/>
      <c r="K38" s="148"/>
      <c r="L38" s="149"/>
      <c r="M38" s="151"/>
      <c r="N38" s="149"/>
      <c r="O38" s="142"/>
      <c r="P38" s="141"/>
      <c r="Q38" s="142"/>
      <c r="R38" s="141"/>
      <c r="S38" s="142"/>
      <c r="T38" s="141"/>
      <c r="U38" s="63">
        <v>30</v>
      </c>
      <c r="V38" s="63">
        <v>30</v>
      </c>
      <c r="W38" s="142"/>
      <c r="X38" s="141"/>
      <c r="Y38" s="142"/>
      <c r="Z38" s="141"/>
      <c r="AA38" s="142"/>
      <c r="AB38" s="141"/>
      <c r="AC38" s="142"/>
      <c r="AD38" s="141"/>
      <c r="AE38" s="142"/>
      <c r="AF38" s="141"/>
      <c r="AG38" s="142"/>
      <c r="AH38" s="141"/>
      <c r="AI38" s="142"/>
      <c r="AJ38" s="141"/>
      <c r="AK38" s="142"/>
      <c r="AL38" s="141"/>
      <c r="AM38" s="142"/>
      <c r="AN38" s="142"/>
      <c r="AO38" s="141"/>
      <c r="AP38" s="142"/>
      <c r="AQ38" s="141"/>
      <c r="AR38" s="63">
        <v>30</v>
      </c>
    </row>
    <row r="39" spans="1:44">
      <c r="A39" s="77">
        <v>31</v>
      </c>
      <c r="B39" s="153"/>
      <c r="C39" s="154"/>
      <c r="D39" s="156"/>
      <c r="E39" s="164"/>
      <c r="F39" s="137" t="s">
        <v>63</v>
      </c>
      <c r="G39" s="135"/>
      <c r="H39" s="137"/>
      <c r="I39" s="174" t="str">
        <f t="shared" si="0"/>
        <v xml:space="preserve"> </v>
      </c>
      <c r="J39" s="136"/>
      <c r="K39" s="144"/>
      <c r="L39" s="145"/>
      <c r="M39" s="152"/>
      <c r="N39" s="145"/>
      <c r="O39" s="135"/>
      <c r="P39" s="137"/>
      <c r="Q39" s="135"/>
      <c r="R39" s="137"/>
      <c r="S39" s="135"/>
      <c r="T39" s="137"/>
      <c r="U39" s="64">
        <v>31</v>
      </c>
      <c r="V39" s="64">
        <v>31</v>
      </c>
      <c r="W39" s="135"/>
      <c r="X39" s="137"/>
      <c r="Y39" s="135"/>
      <c r="Z39" s="137"/>
      <c r="AA39" s="135"/>
      <c r="AB39" s="137"/>
      <c r="AC39" s="135"/>
      <c r="AD39" s="137"/>
      <c r="AE39" s="135"/>
      <c r="AF39" s="137"/>
      <c r="AG39" s="135"/>
      <c r="AH39" s="137"/>
      <c r="AI39" s="135"/>
      <c r="AJ39" s="137"/>
      <c r="AK39" s="135"/>
      <c r="AL39" s="137"/>
      <c r="AM39" s="135"/>
      <c r="AN39" s="135"/>
      <c r="AO39" s="137"/>
      <c r="AP39" s="135"/>
      <c r="AQ39" s="137"/>
      <c r="AR39" s="64">
        <v>31</v>
      </c>
    </row>
    <row r="40" spans="1:44">
      <c r="A40" s="78">
        <v>32</v>
      </c>
      <c r="B40" s="157"/>
      <c r="C40" s="158"/>
      <c r="D40" s="159"/>
      <c r="E40" s="165"/>
      <c r="F40" s="138" t="s">
        <v>63</v>
      </c>
      <c r="G40" s="139"/>
      <c r="H40" s="138"/>
      <c r="I40" s="135" t="str">
        <f t="shared" si="0"/>
        <v xml:space="preserve"> </v>
      </c>
      <c r="J40" s="140"/>
      <c r="K40" s="146"/>
      <c r="L40" s="147"/>
      <c r="M40" s="150"/>
      <c r="N40" s="147"/>
      <c r="O40" s="139"/>
      <c r="P40" s="138"/>
      <c r="Q40" s="139"/>
      <c r="R40" s="138"/>
      <c r="S40" s="139"/>
      <c r="T40" s="138"/>
      <c r="U40" s="62">
        <v>32</v>
      </c>
      <c r="V40" s="62">
        <v>32</v>
      </c>
      <c r="W40" s="139"/>
      <c r="X40" s="138"/>
      <c r="Y40" s="139"/>
      <c r="Z40" s="138"/>
      <c r="AA40" s="139"/>
      <c r="AB40" s="138"/>
      <c r="AC40" s="139"/>
      <c r="AD40" s="138"/>
      <c r="AE40" s="139"/>
      <c r="AF40" s="138"/>
      <c r="AG40" s="139"/>
      <c r="AH40" s="138"/>
      <c r="AI40" s="139"/>
      <c r="AJ40" s="138"/>
      <c r="AK40" s="139"/>
      <c r="AL40" s="138"/>
      <c r="AM40" s="139"/>
      <c r="AN40" s="139"/>
      <c r="AO40" s="138"/>
      <c r="AP40" s="139"/>
      <c r="AQ40" s="138"/>
      <c r="AR40" s="62">
        <v>32</v>
      </c>
    </row>
    <row r="41" spans="1:44">
      <c r="A41" s="78">
        <v>33</v>
      </c>
      <c r="B41" s="157"/>
      <c r="C41" s="158"/>
      <c r="D41" s="159"/>
      <c r="E41" s="165"/>
      <c r="F41" s="138" t="s">
        <v>128</v>
      </c>
      <c r="G41" s="139"/>
      <c r="H41" s="138"/>
      <c r="I41" s="135" t="str">
        <f t="shared" si="0"/>
        <v xml:space="preserve">  </v>
      </c>
      <c r="J41" s="140"/>
      <c r="K41" s="146"/>
      <c r="L41" s="147"/>
      <c r="M41" s="150"/>
      <c r="N41" s="147"/>
      <c r="O41" s="139"/>
      <c r="P41" s="138"/>
      <c r="Q41" s="139"/>
      <c r="R41" s="138"/>
      <c r="S41" s="139"/>
      <c r="T41" s="138"/>
      <c r="U41" s="62">
        <v>33</v>
      </c>
      <c r="V41" s="62">
        <v>33</v>
      </c>
      <c r="W41" s="139"/>
      <c r="X41" s="138"/>
      <c r="Y41" s="139"/>
      <c r="Z41" s="138"/>
      <c r="AA41" s="139"/>
      <c r="AB41" s="138"/>
      <c r="AC41" s="139"/>
      <c r="AD41" s="138"/>
      <c r="AE41" s="139"/>
      <c r="AF41" s="138"/>
      <c r="AG41" s="139"/>
      <c r="AH41" s="138"/>
      <c r="AI41" s="139"/>
      <c r="AJ41" s="138"/>
      <c r="AK41" s="139"/>
      <c r="AL41" s="138"/>
      <c r="AM41" s="139"/>
      <c r="AN41" s="139"/>
      <c r="AO41" s="138"/>
      <c r="AP41" s="139"/>
      <c r="AQ41" s="138"/>
      <c r="AR41" s="62">
        <v>33</v>
      </c>
    </row>
    <row r="42" spans="1:44">
      <c r="A42" s="78">
        <v>34</v>
      </c>
      <c r="B42" s="157"/>
      <c r="C42" s="158"/>
      <c r="D42" s="159"/>
      <c r="E42" s="165"/>
      <c r="F42" s="138" t="s">
        <v>63</v>
      </c>
      <c r="G42" s="139"/>
      <c r="H42" s="138"/>
      <c r="I42" s="135" t="str">
        <f t="shared" si="0"/>
        <v xml:space="preserve"> </v>
      </c>
      <c r="J42" s="140"/>
      <c r="K42" s="146"/>
      <c r="L42" s="147"/>
      <c r="M42" s="150"/>
      <c r="N42" s="147"/>
      <c r="O42" s="139"/>
      <c r="P42" s="138"/>
      <c r="Q42" s="139"/>
      <c r="R42" s="138"/>
      <c r="S42" s="139"/>
      <c r="T42" s="138"/>
      <c r="U42" s="62">
        <v>34</v>
      </c>
      <c r="V42" s="62">
        <v>34</v>
      </c>
      <c r="W42" s="139"/>
      <c r="X42" s="138"/>
      <c r="Y42" s="139"/>
      <c r="Z42" s="138"/>
      <c r="AA42" s="139"/>
      <c r="AB42" s="138"/>
      <c r="AC42" s="139"/>
      <c r="AD42" s="138"/>
      <c r="AE42" s="139"/>
      <c r="AF42" s="138"/>
      <c r="AG42" s="139"/>
      <c r="AH42" s="138"/>
      <c r="AI42" s="139"/>
      <c r="AJ42" s="138"/>
      <c r="AK42" s="139"/>
      <c r="AL42" s="138"/>
      <c r="AM42" s="139"/>
      <c r="AN42" s="139"/>
      <c r="AO42" s="138"/>
      <c r="AP42" s="139"/>
      <c r="AQ42" s="138"/>
      <c r="AR42" s="62">
        <v>34</v>
      </c>
    </row>
    <row r="43" spans="1:44" ht="10.5" thickBot="1">
      <c r="A43" s="91">
        <v>35</v>
      </c>
      <c r="B43" s="160" t="s">
        <v>63</v>
      </c>
      <c r="C43" s="161" t="s">
        <v>63</v>
      </c>
      <c r="D43" s="162"/>
      <c r="E43" s="166"/>
      <c r="F43" s="141" t="s">
        <v>129</v>
      </c>
      <c r="G43" s="142"/>
      <c r="H43" s="141"/>
      <c r="I43" s="142" t="str">
        <f t="shared" si="0"/>
        <v xml:space="preserve">   </v>
      </c>
      <c r="J43" s="143"/>
      <c r="K43" s="148"/>
      <c r="L43" s="149"/>
      <c r="M43" s="151"/>
      <c r="N43" s="149"/>
      <c r="O43" s="142"/>
      <c r="P43" s="141"/>
      <c r="Q43" s="142"/>
      <c r="R43" s="141"/>
      <c r="S43" s="142"/>
      <c r="T43" s="141"/>
      <c r="U43" s="63">
        <v>35</v>
      </c>
      <c r="V43" s="63">
        <v>35</v>
      </c>
      <c r="W43" s="142"/>
      <c r="X43" s="141"/>
      <c r="Y43" s="142"/>
      <c r="Z43" s="141"/>
      <c r="AA43" s="142"/>
      <c r="AB43" s="141"/>
      <c r="AC43" s="142"/>
      <c r="AD43" s="141"/>
      <c r="AE43" s="142"/>
      <c r="AF43" s="141"/>
      <c r="AG43" s="142"/>
      <c r="AH43" s="141"/>
      <c r="AI43" s="142"/>
      <c r="AJ43" s="141"/>
      <c r="AK43" s="142"/>
      <c r="AL43" s="141"/>
      <c r="AM43" s="142"/>
      <c r="AN43" s="142"/>
      <c r="AO43" s="141"/>
      <c r="AP43" s="142"/>
      <c r="AQ43" s="141"/>
      <c r="AR43" s="63">
        <v>35</v>
      </c>
    </row>
    <row r="44" spans="1:44" ht="10.5" thickBot="1">
      <c r="A44" s="92"/>
      <c r="B44" s="171">
        <f>B8</f>
        <v>0</v>
      </c>
      <c r="C44" s="172"/>
      <c r="D44" s="93"/>
      <c r="E44" s="94">
        <f t="shared" ref="E44:J44" si="1">SUM(E8:E43)</f>
        <v>0</v>
      </c>
      <c r="F44" s="130">
        <f t="shared" si="1"/>
        <v>0</v>
      </c>
      <c r="G44" s="131">
        <f t="shared" si="1"/>
        <v>0</v>
      </c>
      <c r="H44" s="130">
        <f t="shared" si="1"/>
        <v>0</v>
      </c>
      <c r="I44" s="131">
        <f t="shared" si="1"/>
        <v>0</v>
      </c>
      <c r="J44" s="132">
        <f t="shared" si="1"/>
        <v>0</v>
      </c>
      <c r="K44" s="95"/>
      <c r="L44" s="96"/>
      <c r="M44" s="97"/>
      <c r="N44" s="96"/>
      <c r="O44" s="131">
        <f t="shared" ref="O44:T44" si="2">SUM(O8:O43)</f>
        <v>0</v>
      </c>
      <c r="P44" s="130">
        <f t="shared" si="2"/>
        <v>0</v>
      </c>
      <c r="Q44" s="131">
        <f t="shared" si="2"/>
        <v>0</v>
      </c>
      <c r="R44" s="130">
        <f t="shared" si="2"/>
        <v>0</v>
      </c>
      <c r="S44" s="131">
        <f t="shared" si="2"/>
        <v>0</v>
      </c>
      <c r="T44" s="130">
        <f t="shared" si="2"/>
        <v>0</v>
      </c>
      <c r="U44" s="98"/>
      <c r="V44" s="92"/>
      <c r="W44" s="131">
        <f t="shared" ref="W44:AQ44" si="3">SUM(W8:W43)</f>
        <v>0</v>
      </c>
      <c r="X44" s="130">
        <f t="shared" si="3"/>
        <v>0</v>
      </c>
      <c r="Y44" s="131">
        <f t="shared" si="3"/>
        <v>0</v>
      </c>
      <c r="Z44" s="130">
        <f t="shared" si="3"/>
        <v>0</v>
      </c>
      <c r="AA44" s="131">
        <f t="shared" si="3"/>
        <v>0</v>
      </c>
      <c r="AB44" s="130">
        <f t="shared" si="3"/>
        <v>0</v>
      </c>
      <c r="AC44" s="131">
        <f t="shared" si="3"/>
        <v>0</v>
      </c>
      <c r="AD44" s="130">
        <f t="shared" si="3"/>
        <v>0</v>
      </c>
      <c r="AE44" s="131">
        <f t="shared" si="3"/>
        <v>0</v>
      </c>
      <c r="AF44" s="130">
        <f t="shared" si="3"/>
        <v>0</v>
      </c>
      <c r="AG44" s="131">
        <f t="shared" si="3"/>
        <v>0</v>
      </c>
      <c r="AH44" s="130">
        <f t="shared" si="3"/>
        <v>0</v>
      </c>
      <c r="AI44" s="131">
        <f t="shared" si="3"/>
        <v>0</v>
      </c>
      <c r="AJ44" s="130">
        <f t="shared" si="3"/>
        <v>0</v>
      </c>
      <c r="AK44" s="131">
        <f t="shared" si="3"/>
        <v>0</v>
      </c>
      <c r="AL44" s="130">
        <f t="shared" si="3"/>
        <v>0</v>
      </c>
      <c r="AM44" s="131"/>
      <c r="AN44" s="131">
        <f t="shared" si="3"/>
        <v>0</v>
      </c>
      <c r="AO44" s="130">
        <f t="shared" si="3"/>
        <v>0</v>
      </c>
      <c r="AP44" s="131">
        <f t="shared" si="3"/>
        <v>0</v>
      </c>
      <c r="AQ44" s="130">
        <f t="shared" si="3"/>
        <v>0</v>
      </c>
      <c r="AR44" s="98">
        <f>B8</f>
        <v>0</v>
      </c>
    </row>
    <row r="45" spans="1:44" ht="10.5" thickTop="1"/>
  </sheetData>
  <sheetProtection password="C63D" sheet="1" objects="1" scenarios="1"/>
  <mergeCells count="48">
    <mergeCell ref="B4:C4"/>
    <mergeCell ref="S3:T3"/>
    <mergeCell ref="S4:T6"/>
    <mergeCell ref="D3:F3"/>
    <mergeCell ref="G3:H3"/>
    <mergeCell ref="I3:L3"/>
    <mergeCell ref="M3:N3"/>
    <mergeCell ref="A1:U1"/>
    <mergeCell ref="O3:P3"/>
    <mergeCell ref="I5:I6"/>
    <mergeCell ref="J5:K5"/>
    <mergeCell ref="D4:F4"/>
    <mergeCell ref="D5:E5"/>
    <mergeCell ref="F5:F6"/>
    <mergeCell ref="G4:H4"/>
    <mergeCell ref="G5:H5"/>
    <mergeCell ref="I4:L4"/>
    <mergeCell ref="M8:N8"/>
    <mergeCell ref="O4:P4"/>
    <mergeCell ref="O5:P6"/>
    <mergeCell ref="Q4:R6"/>
    <mergeCell ref="M4:M7"/>
    <mergeCell ref="N4:N7"/>
    <mergeCell ref="Q3:R3"/>
    <mergeCell ref="W1:AR1"/>
    <mergeCell ref="W3:X3"/>
    <mergeCell ref="Y3:Z3"/>
    <mergeCell ref="AA3:AB3"/>
    <mergeCell ref="AC3:AD3"/>
    <mergeCell ref="AE3:AF3"/>
    <mergeCell ref="AG3:AH3"/>
    <mergeCell ref="AI3:AJ3"/>
    <mergeCell ref="AK3:AL3"/>
    <mergeCell ref="AN3:AO3"/>
    <mergeCell ref="AP3:AQ3"/>
    <mergeCell ref="W4:X4"/>
    <mergeCell ref="Y4:Z6"/>
    <mergeCell ref="AA4:AB4"/>
    <mergeCell ref="AC4:AD6"/>
    <mergeCell ref="AE4:AF6"/>
    <mergeCell ref="AG4:AH6"/>
    <mergeCell ref="AI4:AJ6"/>
    <mergeCell ref="AK4:AL5"/>
    <mergeCell ref="AM4:AM6"/>
    <mergeCell ref="AP4:AQ6"/>
    <mergeCell ref="W5:X6"/>
    <mergeCell ref="AA5:AB6"/>
    <mergeCell ref="AN4:AO6"/>
  </mergeCells>
  <phoneticPr fontId="0" type="noConversion"/>
  <printOptions horizontalCentered="1"/>
  <pageMargins left="0.25" right="0.25" top="0.25" bottom="0.5" header="0.25" footer="0.25"/>
  <pageSetup paperSize="5" orientation="landscape" horizontalDpi="4294967293" r:id="rId1"/>
  <headerFooter alignWithMargins="0">
    <oddFooter>&amp;R&amp;D</oddFooter>
  </headerFooter>
  <colBreaks count="1" manualBreakCount="1">
    <brk id="21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AZ212"/>
  <sheetViews>
    <sheetView showZeros="0" showOutlineSymbols="0" zoomScale="51" zoomScaleNormal="51" workbookViewId="0">
      <selection activeCell="K27" sqref="K27"/>
    </sheetView>
  </sheetViews>
  <sheetFormatPr defaultColWidth="9.69140625" defaultRowHeight="15.5"/>
  <cols>
    <col min="1" max="1" width="9.69140625" customWidth="1"/>
    <col min="2" max="2" width="38" customWidth="1"/>
    <col min="3" max="3" width="8.765625" customWidth="1"/>
    <col min="4" max="4" width="7.69140625" customWidth="1"/>
    <col min="5" max="5" width="1.69140625" customWidth="1"/>
    <col min="6" max="6" width="9.07421875" customWidth="1"/>
    <col min="7" max="7" width="9.53515625" customWidth="1"/>
    <col min="8" max="9" width="9.69140625" customWidth="1"/>
    <col min="10" max="10" width="30.69140625" customWidth="1"/>
    <col min="11" max="11" width="8.69140625" customWidth="1"/>
    <col min="12" max="12" width="12.69140625" customWidth="1"/>
    <col min="13" max="13" width="14.69140625" customWidth="1"/>
  </cols>
  <sheetData>
    <row r="1" spans="1:8">
      <c r="A1" s="5" t="s">
        <v>0</v>
      </c>
      <c r="B1" s="3" t="s">
        <v>150</v>
      </c>
      <c r="C1" s="47" t="s">
        <v>72</v>
      </c>
      <c r="D1" s="5"/>
      <c r="E1" s="100"/>
      <c r="F1" s="3"/>
      <c r="G1" s="44" t="s">
        <v>70</v>
      </c>
      <c r="H1" s="196" t="s">
        <v>153</v>
      </c>
    </row>
    <row r="2" spans="1:8">
      <c r="A2" s="47" t="s">
        <v>73</v>
      </c>
      <c r="B2" s="3" t="s">
        <v>157</v>
      </c>
      <c r="C2" s="10"/>
      <c r="D2" s="10"/>
      <c r="E2" s="10"/>
      <c r="F2" s="10"/>
      <c r="G2" s="10"/>
    </row>
    <row r="3" spans="1:8">
      <c r="A3" s="10"/>
      <c r="B3" s="10" t="s">
        <v>1</v>
      </c>
      <c r="C3" s="10"/>
      <c r="D3" s="10"/>
      <c r="E3" s="10"/>
      <c r="F3" s="10"/>
      <c r="G3" s="10"/>
    </row>
    <row r="4" spans="1:8">
      <c r="A4" s="8"/>
      <c r="B4" s="8"/>
      <c r="C4" s="12" t="s">
        <v>2</v>
      </c>
      <c r="D4" s="6"/>
      <c r="E4" s="8"/>
      <c r="F4" s="11" t="s">
        <v>3</v>
      </c>
      <c r="G4" s="6"/>
      <c r="H4" s="41"/>
    </row>
    <row r="5" spans="1:8" ht="20.149999999999999" customHeight="1">
      <c r="A5" s="7" t="s">
        <v>4</v>
      </c>
      <c r="B5" s="7" t="s">
        <v>5</v>
      </c>
      <c r="C5" s="9" t="s">
        <v>6</v>
      </c>
      <c r="D5" s="8" t="s">
        <v>7</v>
      </c>
      <c r="E5" s="8"/>
      <c r="F5" s="8" t="s">
        <v>6</v>
      </c>
      <c r="G5" s="8" t="s">
        <v>7</v>
      </c>
      <c r="H5" s="41"/>
    </row>
    <row r="6" spans="1:8" ht="14.15" customHeight="1">
      <c r="A6" s="122" t="s">
        <v>8</v>
      </c>
      <c r="B6" s="129" t="s">
        <v>9</v>
      </c>
      <c r="C6" s="118">
        <f>Ledger!E44</f>
        <v>0</v>
      </c>
      <c r="D6" s="119">
        <f>Ledger!F44</f>
        <v>0</v>
      </c>
      <c r="E6" s="122"/>
      <c r="F6" s="119">
        <f>IF(C6&gt;D6,+C6-D6,0)</f>
        <v>0</v>
      </c>
      <c r="G6" s="119">
        <f t="shared" ref="G6:G21" si="0">IF(D6&gt;C6,+D6-C6,0)</f>
        <v>0</v>
      </c>
      <c r="H6" s="41"/>
    </row>
    <row r="7" spans="1:8">
      <c r="A7" s="122" t="s">
        <v>10</v>
      </c>
      <c r="B7" s="129" t="s">
        <v>11</v>
      </c>
      <c r="C7" s="118">
        <f>Ledger!G44</f>
        <v>0</v>
      </c>
      <c r="D7" s="119">
        <f>Ledger!H44</f>
        <v>0</v>
      </c>
      <c r="E7" s="122"/>
      <c r="F7" s="119">
        <f t="shared" ref="F7:F21" si="1">IF(C7&gt;D7,+C7-D7,0)</f>
        <v>0</v>
      </c>
      <c r="G7" s="119">
        <f t="shared" si="0"/>
        <v>0</v>
      </c>
      <c r="H7" s="41"/>
    </row>
    <row r="8" spans="1:8">
      <c r="A8" s="122" t="s">
        <v>12</v>
      </c>
      <c r="B8" s="129" t="s">
        <v>13</v>
      </c>
      <c r="C8" s="118">
        <f>Ledger!I44</f>
        <v>0</v>
      </c>
      <c r="D8" s="119">
        <f>Ledger!J44</f>
        <v>0</v>
      </c>
      <c r="E8" s="123" t="s">
        <v>84</v>
      </c>
      <c r="F8" s="124">
        <f t="shared" si="1"/>
        <v>0</v>
      </c>
      <c r="G8" s="119">
        <f t="shared" si="0"/>
        <v>0</v>
      </c>
      <c r="H8" s="41"/>
    </row>
    <row r="9" spans="1:8">
      <c r="A9" s="122" t="s">
        <v>14</v>
      </c>
      <c r="B9" s="129" t="s">
        <v>15</v>
      </c>
      <c r="C9" s="177">
        <f>Ledger!O44</f>
        <v>0</v>
      </c>
      <c r="D9" s="176">
        <f>Ledger!P44</f>
        <v>0</v>
      </c>
      <c r="E9" s="122"/>
      <c r="F9" s="119">
        <f t="shared" si="1"/>
        <v>0</v>
      </c>
      <c r="G9" s="119">
        <f t="shared" si="0"/>
        <v>0</v>
      </c>
      <c r="H9" s="41"/>
    </row>
    <row r="10" spans="1:8">
      <c r="A10" s="122" t="s">
        <v>16</v>
      </c>
      <c r="B10" s="129" t="s">
        <v>17</v>
      </c>
      <c r="C10" s="118">
        <f>Ledger!Q44</f>
        <v>0</v>
      </c>
      <c r="D10" s="119">
        <f>Ledger!R44</f>
        <v>0</v>
      </c>
      <c r="E10" s="122"/>
      <c r="F10" s="119">
        <f>IF(C10&gt;D10,+C10-D10,0)</f>
        <v>0</v>
      </c>
      <c r="G10" s="119">
        <f t="shared" si="0"/>
        <v>0</v>
      </c>
      <c r="H10" s="41"/>
    </row>
    <row r="11" spans="1:8">
      <c r="A11" s="122" t="s">
        <v>18</v>
      </c>
      <c r="B11" s="129" t="s">
        <v>19</v>
      </c>
      <c r="C11" s="118">
        <f>Ledger!S44</f>
        <v>0</v>
      </c>
      <c r="D11" s="119">
        <f>Ledger!T44</f>
        <v>0</v>
      </c>
      <c r="E11" s="122"/>
      <c r="F11" s="119">
        <f>IF(C11&gt;D11,+C11-D11,0)</f>
        <v>0</v>
      </c>
      <c r="G11" s="119">
        <f>IF(D11&gt;C11,+D11-C11,0)</f>
        <v>0</v>
      </c>
      <c r="H11" s="41"/>
    </row>
    <row r="12" spans="1:8">
      <c r="A12" s="122" t="s">
        <v>20</v>
      </c>
      <c r="B12" s="129" t="s">
        <v>136</v>
      </c>
      <c r="C12" s="118">
        <f>Ledger!W44</f>
        <v>0</v>
      </c>
      <c r="D12" s="119">
        <f>Ledger!X44</f>
        <v>0</v>
      </c>
      <c r="E12" s="122"/>
      <c r="F12" s="119">
        <f t="shared" si="1"/>
        <v>0</v>
      </c>
      <c r="G12" s="119">
        <f t="shared" si="0"/>
        <v>0</v>
      </c>
      <c r="H12" s="41"/>
    </row>
    <row r="13" spans="1:8">
      <c r="A13" s="122" t="s">
        <v>21</v>
      </c>
      <c r="B13" s="129" t="s">
        <v>71</v>
      </c>
      <c r="C13" s="118">
        <f>Ledger!Y44</f>
        <v>0</v>
      </c>
      <c r="D13" s="119">
        <f>Ledger!Z44</f>
        <v>0</v>
      </c>
      <c r="E13" s="122"/>
      <c r="F13" s="119">
        <f t="shared" si="1"/>
        <v>0</v>
      </c>
      <c r="G13" s="119">
        <f t="shared" si="0"/>
        <v>0</v>
      </c>
      <c r="H13" s="41"/>
    </row>
    <row r="14" spans="1:8">
      <c r="A14" s="122" t="s">
        <v>22</v>
      </c>
      <c r="B14" s="129" t="s">
        <v>23</v>
      </c>
      <c r="C14" s="118">
        <f>Ledger!AA44</f>
        <v>0</v>
      </c>
      <c r="D14" s="119">
        <f>Ledger!AB44</f>
        <v>0</v>
      </c>
      <c r="E14" s="122"/>
      <c r="F14" s="119">
        <f t="shared" si="1"/>
        <v>0</v>
      </c>
      <c r="G14" s="119">
        <f t="shared" si="0"/>
        <v>0</v>
      </c>
      <c r="H14" s="41"/>
    </row>
    <row r="15" spans="1:8">
      <c r="A15" s="125" t="s">
        <v>24</v>
      </c>
      <c r="B15" s="128" t="str">
        <f>[0]!TRUSTL</f>
        <v>LIBRARY TRUST</v>
      </c>
      <c r="C15" s="120">
        <f>Ledger!AC44</f>
        <v>0</v>
      </c>
      <c r="D15" s="121">
        <f>Ledger!AD44</f>
        <v>0</v>
      </c>
      <c r="E15" s="126"/>
      <c r="F15" s="121">
        <f t="shared" si="1"/>
        <v>0</v>
      </c>
      <c r="G15" s="121">
        <f t="shared" si="0"/>
        <v>0</v>
      </c>
      <c r="H15" s="41"/>
    </row>
    <row r="16" spans="1:8">
      <c r="A16" s="125" t="s">
        <v>25</v>
      </c>
      <c r="B16" s="128" t="str">
        <f>[0]!TRUSTM</f>
        <v xml:space="preserve"> </v>
      </c>
      <c r="C16" s="120">
        <f>Ledger!AE44</f>
        <v>0</v>
      </c>
      <c r="D16" s="121">
        <f>Ledger!AF44</f>
        <v>0</v>
      </c>
      <c r="E16" s="126"/>
      <c r="F16" s="121">
        <f t="shared" si="1"/>
        <v>0</v>
      </c>
      <c r="G16" s="121">
        <f t="shared" si="0"/>
        <v>0</v>
      </c>
      <c r="H16" s="41"/>
    </row>
    <row r="17" spans="1:8">
      <c r="A17" s="122" t="s">
        <v>26</v>
      </c>
      <c r="B17" s="129" t="s">
        <v>27</v>
      </c>
      <c r="C17" s="118">
        <f>Ledger!AG44</f>
        <v>0</v>
      </c>
      <c r="D17" s="119">
        <f>Ledger!AH44</f>
        <v>0</v>
      </c>
      <c r="E17" s="122"/>
      <c r="F17" s="119">
        <f t="shared" si="1"/>
        <v>0</v>
      </c>
      <c r="G17" s="119">
        <f t="shared" si="0"/>
        <v>0</v>
      </c>
      <c r="H17" s="41"/>
    </row>
    <row r="18" spans="1:8">
      <c r="A18" s="122" t="s">
        <v>28</v>
      </c>
      <c r="B18" s="129" t="s">
        <v>29</v>
      </c>
      <c r="C18" s="118">
        <f>Ledger!AI44</f>
        <v>0</v>
      </c>
      <c r="D18" s="119">
        <f>Ledger!AJ44</f>
        <v>0</v>
      </c>
      <c r="E18" s="122"/>
      <c r="F18" s="119">
        <f t="shared" si="1"/>
        <v>0</v>
      </c>
      <c r="G18" s="119">
        <f t="shared" si="0"/>
        <v>0</v>
      </c>
      <c r="H18" s="41"/>
    </row>
    <row r="19" spans="1:8">
      <c r="A19" s="122" t="s">
        <v>30</v>
      </c>
      <c r="B19" s="129" t="s">
        <v>31</v>
      </c>
      <c r="C19" s="118">
        <f>Ledger!AK44</f>
        <v>0</v>
      </c>
      <c r="D19" s="119">
        <f>Ledger!AL44</f>
        <v>0</v>
      </c>
      <c r="E19" s="122"/>
      <c r="F19" s="119">
        <f t="shared" si="1"/>
        <v>0</v>
      </c>
      <c r="G19" s="119">
        <f t="shared" si="0"/>
        <v>0</v>
      </c>
      <c r="H19" s="41"/>
    </row>
    <row r="20" spans="1:8">
      <c r="A20" s="122" t="s">
        <v>32</v>
      </c>
      <c r="B20" s="129" t="s">
        <v>33</v>
      </c>
      <c r="C20" s="118">
        <f>Ledger!AN44</f>
        <v>0</v>
      </c>
      <c r="D20" s="119">
        <f>Ledger!AO44</f>
        <v>0</v>
      </c>
      <c r="E20" s="122"/>
      <c r="F20" s="119">
        <f t="shared" si="1"/>
        <v>0</v>
      </c>
      <c r="G20" s="119">
        <f t="shared" si="0"/>
        <v>0</v>
      </c>
      <c r="H20" s="41"/>
    </row>
    <row r="21" spans="1:8">
      <c r="A21" s="122" t="s">
        <v>34</v>
      </c>
      <c r="B21" s="129" t="s">
        <v>35</v>
      </c>
      <c r="C21" s="118">
        <f>Ledger!AP44</f>
        <v>0</v>
      </c>
      <c r="D21" s="119">
        <f>Ledger!AQ44</f>
        <v>0</v>
      </c>
      <c r="E21" s="122"/>
      <c r="F21" s="119">
        <f t="shared" si="1"/>
        <v>0</v>
      </c>
      <c r="G21" s="119">
        <f t="shared" si="0"/>
        <v>0</v>
      </c>
      <c r="H21" s="41"/>
    </row>
    <row r="22" spans="1:8" ht="16" customHeight="1">
      <c r="A22" s="122"/>
      <c r="B22" s="127" t="s">
        <v>36</v>
      </c>
      <c r="C22" s="118">
        <f>SUM(C6:C21)</f>
        <v>0</v>
      </c>
      <c r="D22" s="119">
        <f>SUM(D6:D21)</f>
        <v>0</v>
      </c>
      <c r="E22" s="119"/>
      <c r="F22" s="119">
        <f>SUM(F6:F21)</f>
        <v>0</v>
      </c>
      <c r="G22" s="119">
        <f>SUM(G6:G21)</f>
        <v>0</v>
      </c>
      <c r="H22" s="41"/>
    </row>
    <row r="23" spans="1:8" ht="9.75" customHeight="1">
      <c r="A23" s="24"/>
      <c r="B23" s="24"/>
      <c r="C23" s="24"/>
      <c r="D23" s="24"/>
      <c r="E23" s="24"/>
      <c r="F23" s="24"/>
      <c r="G23" s="24"/>
    </row>
    <row r="24" spans="1:8" s="101" customFormat="1">
      <c r="A24" s="99"/>
      <c r="B24" s="100" t="s">
        <v>37</v>
      </c>
      <c r="C24" s="99"/>
      <c r="D24" s="99"/>
      <c r="E24" s="99"/>
      <c r="F24" s="99"/>
      <c r="G24" s="99"/>
    </row>
    <row r="25" spans="1:8" s="101" customFormat="1">
      <c r="A25" s="102" t="s">
        <v>126</v>
      </c>
      <c r="B25" s="103" t="s">
        <v>79</v>
      </c>
      <c r="C25" s="269" t="s">
        <v>78</v>
      </c>
      <c r="D25" s="270"/>
      <c r="E25" s="271"/>
      <c r="F25" s="270" t="s">
        <v>77</v>
      </c>
      <c r="G25" s="271"/>
    </row>
    <row r="26" spans="1:8" s="101" customFormat="1">
      <c r="A26" s="104" t="s">
        <v>81</v>
      </c>
      <c r="B26" s="105" t="s">
        <v>82</v>
      </c>
      <c r="C26" s="272" t="s">
        <v>151</v>
      </c>
      <c r="D26" s="267"/>
      <c r="E26" s="268"/>
      <c r="F26" s="267" t="s">
        <v>146</v>
      </c>
      <c r="G26" s="268"/>
    </row>
    <row r="27" spans="1:8" s="101" customFormat="1">
      <c r="A27" s="182" t="s">
        <v>127</v>
      </c>
      <c r="B27" s="106" t="s">
        <v>83</v>
      </c>
      <c r="C27" s="264" t="s">
        <v>156</v>
      </c>
      <c r="D27" s="265"/>
      <c r="E27" s="266"/>
      <c r="F27" s="265" t="s">
        <v>147</v>
      </c>
      <c r="G27" s="266"/>
    </row>
    <row r="28" spans="1:8" s="101" customFormat="1">
      <c r="A28" s="107" t="s">
        <v>80</v>
      </c>
      <c r="B28" s="108"/>
      <c r="C28" s="264" t="s">
        <v>152</v>
      </c>
      <c r="D28" s="265"/>
      <c r="E28" s="265"/>
      <c r="F28" s="265" t="s">
        <v>148</v>
      </c>
      <c r="G28" s="266"/>
    </row>
    <row r="29" spans="1:8" s="101" customFormat="1" ht="9" customHeight="1">
      <c r="A29" s="109"/>
      <c r="B29" s="110"/>
      <c r="C29" s="111"/>
      <c r="D29" s="111"/>
      <c r="E29" s="111"/>
      <c r="F29" s="111"/>
      <c r="G29" s="111"/>
    </row>
    <row r="30" spans="1:8" s="101" customFormat="1">
      <c r="A30" s="3" t="s">
        <v>135</v>
      </c>
      <c r="B30" s="112"/>
      <c r="C30" s="197" t="s">
        <v>153</v>
      </c>
      <c r="D30" s="113"/>
      <c r="E30" s="113"/>
      <c r="F30" s="113"/>
      <c r="G30" s="114"/>
    </row>
    <row r="31" spans="1:8" s="101" customFormat="1" ht="12.75" customHeight="1">
      <c r="A31" s="113" t="s">
        <v>38</v>
      </c>
      <c r="B31" s="113"/>
      <c r="C31" s="113"/>
      <c r="D31" s="113"/>
      <c r="E31" s="113"/>
      <c r="F31" s="113"/>
      <c r="G31" s="115"/>
    </row>
    <row r="32" spans="1:8" s="101" customFormat="1">
      <c r="A32" s="116" t="s">
        <v>39</v>
      </c>
      <c r="B32" s="113"/>
      <c r="C32" s="113"/>
      <c r="D32" s="113"/>
      <c r="E32" s="113"/>
      <c r="F32" s="113"/>
      <c r="G32" s="114"/>
    </row>
    <row r="33" spans="1:7" s="101" customFormat="1">
      <c r="A33" s="116" t="s">
        <v>40</v>
      </c>
      <c r="B33" s="113"/>
      <c r="C33" s="113"/>
      <c r="D33" s="113"/>
      <c r="E33" s="113"/>
      <c r="F33" s="113"/>
      <c r="G33" s="114"/>
    </row>
    <row r="34" spans="1:7" s="101" customFormat="1">
      <c r="A34" s="113"/>
      <c r="B34" s="113"/>
      <c r="C34" s="113"/>
      <c r="D34" s="113"/>
      <c r="E34" s="113"/>
      <c r="F34" s="113"/>
      <c r="G34" s="114"/>
    </row>
    <row r="35" spans="1:7" s="101" customFormat="1">
      <c r="A35" s="116" t="s">
        <v>74</v>
      </c>
      <c r="B35" s="113"/>
      <c r="C35" s="114"/>
      <c r="D35" s="113"/>
      <c r="E35" s="113"/>
      <c r="F35" s="113"/>
      <c r="G35" s="114"/>
    </row>
    <row r="36" spans="1:7" s="101" customFormat="1">
      <c r="A36" s="116" t="s">
        <v>74</v>
      </c>
      <c r="B36" s="113"/>
      <c r="C36" s="115"/>
      <c r="D36" s="113"/>
      <c r="E36" s="113"/>
      <c r="F36" s="113"/>
      <c r="G36" s="114"/>
    </row>
    <row r="37" spans="1:7" s="101" customFormat="1">
      <c r="A37" s="116" t="s">
        <v>74</v>
      </c>
      <c r="B37" s="113"/>
      <c r="C37" s="115"/>
      <c r="D37" s="113"/>
      <c r="E37" s="113"/>
      <c r="F37" s="113"/>
      <c r="G37" s="114"/>
    </row>
    <row r="38" spans="1:7" s="101" customFormat="1">
      <c r="A38" s="116" t="s">
        <v>74</v>
      </c>
      <c r="B38" s="113"/>
      <c r="C38" s="115"/>
      <c r="D38" s="113"/>
      <c r="E38" s="113"/>
      <c r="F38" s="113"/>
      <c r="G38" s="114"/>
    </row>
    <row r="39" spans="1:7">
      <c r="A39" s="15"/>
      <c r="B39" s="5" t="s">
        <v>41</v>
      </c>
      <c r="C39" s="176">
        <f>SUM(C35:C38)</f>
        <v>0</v>
      </c>
      <c r="D39" s="15"/>
      <c r="E39" s="15"/>
      <c r="F39" s="15"/>
      <c r="G39" s="19">
        <f>C39+G30</f>
        <v>0</v>
      </c>
    </row>
    <row r="40" spans="1:7" ht="8.25" customHeight="1">
      <c r="A40" s="15"/>
      <c r="B40" s="15"/>
      <c r="C40" s="13"/>
      <c r="D40" s="15"/>
      <c r="E40" s="15"/>
      <c r="F40" s="15"/>
      <c r="G40" s="16"/>
    </row>
    <row r="41" spans="1:7">
      <c r="A41" s="25" t="s">
        <v>42</v>
      </c>
      <c r="B41" s="15"/>
      <c r="C41" s="15"/>
      <c r="D41" s="15"/>
      <c r="E41" s="15"/>
      <c r="F41" s="15"/>
      <c r="G41" s="19"/>
    </row>
    <row r="42" spans="1:7">
      <c r="A42" s="15"/>
      <c r="B42" s="25" t="s">
        <v>43</v>
      </c>
      <c r="C42" s="15"/>
      <c r="D42" s="15"/>
      <c r="E42" s="15"/>
      <c r="F42" s="15"/>
      <c r="G42" s="19"/>
    </row>
    <row r="43" spans="1:7" ht="9" customHeight="1">
      <c r="A43" s="15"/>
      <c r="B43" s="15"/>
      <c r="C43" s="15"/>
      <c r="D43" s="15"/>
      <c r="E43" s="15"/>
      <c r="F43" s="15"/>
      <c r="G43" s="19"/>
    </row>
    <row r="44" spans="1:7">
      <c r="A44" s="117" t="s">
        <v>75</v>
      </c>
      <c r="B44" s="113" t="s">
        <v>63</v>
      </c>
      <c r="C44" s="198" t="s">
        <v>63</v>
      </c>
      <c r="D44" s="15"/>
      <c r="E44" s="15"/>
      <c r="F44" s="15"/>
      <c r="G44" s="19"/>
    </row>
    <row r="45" spans="1:7">
      <c r="A45" s="117" t="s">
        <v>75</v>
      </c>
      <c r="B45" s="113"/>
      <c r="C45" s="115" t="s">
        <v>63</v>
      </c>
      <c r="D45" s="15"/>
      <c r="E45" s="15"/>
      <c r="F45" s="15"/>
      <c r="G45" s="19"/>
    </row>
    <row r="46" spans="1:7">
      <c r="A46" s="117" t="s">
        <v>75</v>
      </c>
      <c r="B46" s="113"/>
      <c r="C46" s="115" t="s">
        <v>63</v>
      </c>
      <c r="D46" s="15"/>
      <c r="E46" s="15"/>
      <c r="F46" s="15"/>
      <c r="G46" s="19"/>
    </row>
    <row r="47" spans="1:7">
      <c r="A47" s="117" t="s">
        <v>75</v>
      </c>
      <c r="B47" s="113"/>
      <c r="C47" s="115" t="s">
        <v>63</v>
      </c>
      <c r="D47" s="15"/>
      <c r="E47" s="15"/>
      <c r="F47" s="15"/>
      <c r="G47" s="19"/>
    </row>
    <row r="48" spans="1:7">
      <c r="A48" s="117" t="s">
        <v>75</v>
      </c>
      <c r="B48" s="113"/>
      <c r="C48" s="115" t="s">
        <v>63</v>
      </c>
      <c r="D48" s="15"/>
      <c r="E48" s="15"/>
      <c r="F48" s="15"/>
      <c r="G48" s="19"/>
    </row>
    <row r="49" spans="1:8">
      <c r="A49" s="117" t="s">
        <v>75</v>
      </c>
      <c r="B49" s="113"/>
      <c r="C49" s="115" t="s">
        <v>63</v>
      </c>
      <c r="D49" s="15"/>
      <c r="E49" s="15"/>
      <c r="F49" s="15"/>
      <c r="G49" s="19"/>
    </row>
    <row r="50" spans="1:8">
      <c r="A50" s="117" t="s">
        <v>75</v>
      </c>
      <c r="B50" s="113"/>
      <c r="C50" s="115" t="s">
        <v>63</v>
      </c>
      <c r="D50" s="15"/>
      <c r="E50" s="15"/>
      <c r="F50" s="15"/>
      <c r="G50" s="19"/>
    </row>
    <row r="51" spans="1:8">
      <c r="A51" s="117" t="s">
        <v>75</v>
      </c>
      <c r="B51" s="113"/>
      <c r="C51" s="115" t="s">
        <v>63</v>
      </c>
      <c r="D51" s="15"/>
      <c r="E51" s="15"/>
      <c r="F51" s="15"/>
      <c r="G51" s="19"/>
    </row>
    <row r="52" spans="1:8">
      <c r="A52" s="10"/>
      <c r="B52" s="5" t="s">
        <v>41</v>
      </c>
      <c r="C52" s="16">
        <f>SUM(C44:C51)</f>
        <v>0</v>
      </c>
      <c r="D52" s="10"/>
      <c r="E52" s="10"/>
      <c r="F52" s="10"/>
      <c r="G52" s="19">
        <f>CHECKS!G32+C52</f>
        <v>0</v>
      </c>
    </row>
    <row r="53" spans="1:8">
      <c r="A53" s="47" t="s">
        <v>44</v>
      </c>
      <c r="B53" s="10"/>
      <c r="C53" s="6"/>
      <c r="D53" s="10"/>
      <c r="E53" s="10"/>
      <c r="F53" s="10"/>
      <c r="G53" s="22">
        <f>G39-G52</f>
        <v>0</v>
      </c>
      <c r="H53" s="50" t="s">
        <v>84</v>
      </c>
    </row>
    <row r="54" spans="1:8" ht="16" thickTop="1">
      <c r="A54" s="10"/>
      <c r="B54" s="39" t="s">
        <v>87</v>
      </c>
      <c r="C54" s="10"/>
      <c r="D54" s="10"/>
      <c r="E54" s="10"/>
      <c r="F54" s="10"/>
      <c r="G54" s="51"/>
    </row>
    <row r="55" spans="1:8">
      <c r="A55" s="184" t="s">
        <v>63</v>
      </c>
      <c r="B55" s="185"/>
      <c r="C55" s="10"/>
      <c r="D55" s="52"/>
      <c r="E55" s="52"/>
      <c r="F55" s="52"/>
      <c r="G55" s="52"/>
    </row>
    <row r="56" spans="1:8" ht="23.25" customHeight="1">
      <c r="A56" s="191" t="s">
        <v>86</v>
      </c>
      <c r="B56" s="192"/>
      <c r="C56" s="186"/>
      <c r="D56" s="10"/>
      <c r="E56" s="10"/>
      <c r="F56" s="53" t="s">
        <v>85</v>
      </c>
      <c r="G56" s="10"/>
    </row>
    <row r="57" spans="1:8" ht="33" customHeight="1">
      <c r="A57" s="194"/>
      <c r="B57" s="195"/>
      <c r="C57" s="186"/>
      <c r="D57" s="10"/>
      <c r="E57" s="10"/>
      <c r="F57" s="53"/>
      <c r="G57" s="10"/>
    </row>
    <row r="58" spans="1:8">
      <c r="A58" s="5"/>
      <c r="C58" s="43" t="s">
        <v>69</v>
      </c>
      <c r="D58" s="5"/>
      <c r="E58" s="5"/>
      <c r="F58" s="5"/>
      <c r="G58" s="5"/>
    </row>
    <row r="59" spans="1:8" ht="21.75" customHeight="1">
      <c r="A59" s="5"/>
      <c r="B59" s="5"/>
      <c r="C59" s="5"/>
      <c r="D59" s="5"/>
      <c r="E59" s="5"/>
      <c r="F59" s="5"/>
      <c r="G59" s="5"/>
    </row>
    <row r="60" spans="1:8">
      <c r="A60" s="5" t="str">
        <f>A1</f>
        <v>NAME:</v>
      </c>
      <c r="B60" s="5" t="str">
        <f>B1</f>
        <v>PLEASANTVILLE ELEMENTARY SCHOOL</v>
      </c>
      <c r="C60" s="5"/>
      <c r="D60" s="5"/>
      <c r="E60" s="5"/>
      <c r="F60" s="43" t="s">
        <v>76</v>
      </c>
      <c r="G60" s="48" t="str">
        <f>H1</f>
        <v>08/31/20XX</v>
      </c>
    </row>
    <row r="61" spans="1:8">
      <c r="A61" s="5" t="s">
        <v>45</v>
      </c>
      <c r="B61" s="26" t="str">
        <f>B2</f>
        <v>(213) 777-4322</v>
      </c>
      <c r="C61" s="5"/>
      <c r="D61" s="5"/>
      <c r="E61" s="5"/>
      <c r="F61" s="5"/>
      <c r="G61" s="5"/>
    </row>
    <row r="62" spans="1:8">
      <c r="A62" s="5" t="s">
        <v>46</v>
      </c>
      <c r="B62" s="3">
        <f>E1</f>
        <v>0</v>
      </c>
      <c r="C62" s="5"/>
      <c r="D62" s="5"/>
      <c r="E62" s="5"/>
      <c r="F62" s="5"/>
      <c r="G62" s="5"/>
    </row>
    <row r="63" spans="1:8">
      <c r="A63" s="5"/>
      <c r="B63" s="5"/>
      <c r="C63" s="5"/>
      <c r="D63" s="5"/>
      <c r="E63" s="5"/>
      <c r="F63" s="5"/>
      <c r="G63" s="5"/>
    </row>
    <row r="64" spans="1:8">
      <c r="A64" s="5" t="s">
        <v>47</v>
      </c>
      <c r="B64" s="5"/>
      <c r="C64" s="5"/>
      <c r="D64" s="5"/>
      <c r="E64" s="5"/>
      <c r="F64" s="5"/>
      <c r="G64" s="5"/>
    </row>
    <row r="65" spans="1:52">
      <c r="A65" s="5" t="s">
        <v>48</v>
      </c>
      <c r="B65" s="5"/>
      <c r="C65" s="5"/>
      <c r="D65" s="5"/>
      <c r="E65" s="5"/>
      <c r="F65" s="5"/>
      <c r="G65" s="5"/>
    </row>
    <row r="66" spans="1:52">
      <c r="A66" s="5" t="s">
        <v>138</v>
      </c>
      <c r="B66" s="5"/>
      <c r="C66" s="5"/>
      <c r="D66" s="5"/>
      <c r="E66" s="5"/>
      <c r="F66" s="45">
        <f>F8</f>
        <v>0</v>
      </c>
      <c r="G66" s="14"/>
    </row>
    <row r="67" spans="1:52">
      <c r="A67" s="5" t="s">
        <v>137</v>
      </c>
      <c r="B67" s="5"/>
      <c r="C67" s="5"/>
      <c r="D67" s="5"/>
      <c r="E67" s="5"/>
      <c r="F67" s="46">
        <f>IF(F6&gt;0,F6,IF(G6&gt;0,-G6,0))</f>
        <v>0</v>
      </c>
      <c r="G67" s="14"/>
    </row>
    <row r="68" spans="1:52">
      <c r="A68" s="5" t="s">
        <v>49</v>
      </c>
      <c r="B68" s="5"/>
      <c r="C68" s="5"/>
      <c r="D68" s="5"/>
      <c r="E68" s="5"/>
      <c r="F68" s="19">
        <f>IF(F9&gt;0,F9,IF(G9&gt;0,-G9,0))</f>
        <v>0</v>
      </c>
      <c r="G68" s="19"/>
    </row>
    <row r="69" spans="1:52">
      <c r="A69" s="29"/>
      <c r="B69" s="29"/>
      <c r="C69" s="5" t="s">
        <v>141</v>
      </c>
      <c r="D69" s="29"/>
      <c r="E69" s="29"/>
      <c r="F69" s="27"/>
      <c r="G69" s="45">
        <f>SUM(F66:F68)</f>
        <v>0</v>
      </c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</row>
    <row r="70" spans="1:52">
      <c r="A70" s="31" t="s">
        <v>50</v>
      </c>
      <c r="B70" s="29"/>
      <c r="C70" s="29"/>
      <c r="D70" s="29"/>
      <c r="E70" s="29"/>
      <c r="F70" s="28"/>
      <c r="G70" s="28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</row>
    <row r="71" spans="1:52">
      <c r="A71" s="5" t="s">
        <v>51</v>
      </c>
      <c r="B71" s="5"/>
      <c r="C71" s="5"/>
      <c r="D71" s="5"/>
      <c r="E71" s="5"/>
      <c r="F71" s="46">
        <f>G11</f>
        <v>0</v>
      </c>
      <c r="G71" s="4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</row>
    <row r="72" spans="1:52">
      <c r="A72" s="5" t="s">
        <v>52</v>
      </c>
      <c r="B72" s="5" t="s">
        <v>63</v>
      </c>
      <c r="C72" s="5"/>
      <c r="D72" s="5"/>
      <c r="E72" s="5"/>
      <c r="F72" s="46" t="s">
        <v>63</v>
      </c>
      <c r="G72" s="4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</row>
    <row r="73" spans="1:52">
      <c r="A73" s="5" t="s">
        <v>52</v>
      </c>
      <c r="B73" s="5" t="s">
        <v>63</v>
      </c>
      <c r="C73" s="5"/>
      <c r="D73" s="5"/>
      <c r="E73" s="5"/>
      <c r="F73" s="16"/>
      <c r="G73" s="4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30"/>
      <c r="AQ73" s="30"/>
      <c r="AR73" s="30"/>
      <c r="AS73" s="30"/>
      <c r="AT73" s="30"/>
      <c r="AU73" s="30"/>
      <c r="AV73" s="30"/>
      <c r="AW73" s="30"/>
      <c r="AX73" s="30"/>
      <c r="AY73" s="30"/>
      <c r="AZ73" s="30"/>
    </row>
    <row r="74" spans="1:52">
      <c r="A74" s="5"/>
      <c r="B74" s="5"/>
      <c r="C74" s="5" t="s">
        <v>53</v>
      </c>
      <c r="D74" s="5"/>
      <c r="E74" s="5"/>
      <c r="F74" s="18">
        <f>SUM(F71:F73)</f>
        <v>0</v>
      </c>
      <c r="G74" s="4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/>
      <c r="AQ74" s="30"/>
      <c r="AR74" s="30"/>
      <c r="AS74" s="30"/>
      <c r="AT74" s="30"/>
      <c r="AU74" s="30"/>
      <c r="AV74" s="30"/>
      <c r="AW74" s="30"/>
      <c r="AX74" s="30"/>
      <c r="AY74" s="30"/>
      <c r="AZ74" s="30"/>
    </row>
    <row r="75" spans="1:52">
      <c r="A75" s="5"/>
      <c r="B75" s="5"/>
      <c r="C75" s="5"/>
      <c r="D75" s="5"/>
      <c r="E75" s="5"/>
      <c r="F75" s="1"/>
      <c r="G75" s="4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30"/>
      <c r="AU75" s="30"/>
      <c r="AV75" s="30"/>
      <c r="AW75" s="30"/>
      <c r="AX75" s="30"/>
      <c r="AY75" s="30"/>
      <c r="AZ75" s="30"/>
    </row>
    <row r="76" spans="1:52">
      <c r="A76" s="5" t="s">
        <v>54</v>
      </c>
      <c r="B76" s="5"/>
      <c r="C76" s="5"/>
      <c r="D76" s="5"/>
      <c r="E76" s="5"/>
      <c r="F76" s="4"/>
      <c r="G76" s="4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</row>
    <row r="77" spans="1:52">
      <c r="A77" s="5" t="s">
        <v>55</v>
      </c>
      <c r="B77" s="5"/>
      <c r="C77" s="5"/>
      <c r="D77" s="5"/>
      <c r="E77" s="5"/>
      <c r="F77" s="4"/>
      <c r="G77" s="4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30"/>
      <c r="AR77" s="30"/>
      <c r="AS77" s="30"/>
      <c r="AT77" s="30"/>
      <c r="AU77" s="30"/>
      <c r="AV77" s="30"/>
      <c r="AW77" s="30"/>
      <c r="AX77" s="30"/>
      <c r="AY77" s="30"/>
      <c r="AZ77" s="30"/>
    </row>
    <row r="78" spans="1:52">
      <c r="A78" s="5" t="s">
        <v>56</v>
      </c>
      <c r="B78" s="5"/>
      <c r="C78" s="5"/>
      <c r="D78" s="5"/>
      <c r="E78" s="5"/>
      <c r="F78" s="4"/>
      <c r="G78" s="4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30"/>
      <c r="AX78" s="30"/>
      <c r="AY78" s="30"/>
      <c r="AZ78" s="30"/>
    </row>
    <row r="79" spans="1:52">
      <c r="A79" s="5" t="s">
        <v>57</v>
      </c>
      <c r="B79" s="5" t="s">
        <v>145</v>
      </c>
      <c r="C79" s="5"/>
      <c r="D79" s="5"/>
      <c r="E79" s="5"/>
      <c r="F79" s="21">
        <f>G10</f>
        <v>0</v>
      </c>
      <c r="G79" s="4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0"/>
      <c r="AS79" s="30"/>
      <c r="AT79" s="30"/>
      <c r="AU79" s="30"/>
      <c r="AV79" s="30"/>
      <c r="AW79" s="30"/>
      <c r="AX79" s="30"/>
      <c r="AY79" s="30"/>
      <c r="AZ79" s="30"/>
    </row>
    <row r="80" spans="1:52">
      <c r="A80" s="5" t="s">
        <v>142</v>
      </c>
      <c r="B80" s="183" t="str">
        <f>B15</f>
        <v>LIBRARY TRUST</v>
      </c>
      <c r="C80" s="5"/>
      <c r="D80" s="5"/>
      <c r="E80" s="5"/>
      <c r="F80" s="17">
        <f>G15</f>
        <v>0</v>
      </c>
      <c r="G80" s="4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0"/>
      <c r="AR80" s="30"/>
      <c r="AS80" s="30"/>
      <c r="AT80" s="30"/>
      <c r="AU80" s="30"/>
      <c r="AV80" s="30"/>
      <c r="AW80" s="30"/>
      <c r="AX80" s="30"/>
      <c r="AY80" s="30"/>
      <c r="AZ80" s="30"/>
    </row>
    <row r="81" spans="1:52">
      <c r="A81" s="5" t="s">
        <v>143</v>
      </c>
      <c r="B81" s="183" t="str">
        <f>B16</f>
        <v xml:space="preserve"> </v>
      </c>
      <c r="C81" s="5"/>
      <c r="D81" s="5"/>
      <c r="E81" s="5"/>
      <c r="F81" s="17">
        <f>G16</f>
        <v>0</v>
      </c>
      <c r="G81" s="4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30"/>
      <c r="AK81" s="30"/>
      <c r="AL81" s="30"/>
      <c r="AM81" s="30"/>
      <c r="AN81" s="30"/>
      <c r="AO81" s="30"/>
      <c r="AP81" s="30"/>
      <c r="AQ81" s="30"/>
      <c r="AR81" s="30"/>
      <c r="AS81" s="30"/>
      <c r="AT81" s="30"/>
      <c r="AU81" s="30"/>
      <c r="AV81" s="30"/>
      <c r="AW81" s="30"/>
      <c r="AX81" s="30"/>
      <c r="AY81" s="30"/>
      <c r="AZ81" s="30"/>
    </row>
    <row r="82" spans="1:52">
      <c r="A82" s="5"/>
      <c r="B82" s="2"/>
      <c r="C82" s="5"/>
      <c r="D82" s="5"/>
      <c r="E82" s="5"/>
      <c r="F82" s="18"/>
      <c r="G82" s="4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/>
      <c r="AN82" s="30"/>
      <c r="AO82" s="30"/>
      <c r="AP82" s="30"/>
      <c r="AQ82" s="30"/>
      <c r="AR82" s="30"/>
      <c r="AS82" s="30"/>
      <c r="AT82" s="30"/>
      <c r="AU82" s="30"/>
      <c r="AV82" s="30"/>
      <c r="AW82" s="30"/>
      <c r="AX82" s="30"/>
      <c r="AY82" s="30"/>
      <c r="AZ82" s="30"/>
    </row>
    <row r="83" spans="1:52">
      <c r="B83" s="2"/>
      <c r="C83" s="5" t="s">
        <v>53</v>
      </c>
      <c r="D83" s="5"/>
      <c r="E83" s="5"/>
      <c r="F83" s="18">
        <f>SUM(F79:F82)</f>
        <v>0</v>
      </c>
      <c r="G83" s="4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0"/>
      <c r="AN83" s="30"/>
      <c r="AO83" s="30"/>
      <c r="AP83" s="30"/>
      <c r="AQ83" s="30"/>
      <c r="AR83" s="30"/>
      <c r="AS83" s="30"/>
      <c r="AT83" s="30"/>
      <c r="AU83" s="30"/>
      <c r="AV83" s="30"/>
      <c r="AW83" s="30"/>
      <c r="AX83" s="30"/>
      <c r="AY83" s="30"/>
      <c r="AZ83" s="30"/>
    </row>
    <row r="84" spans="1:52">
      <c r="A84" s="5"/>
      <c r="B84" s="5"/>
      <c r="C84" s="5"/>
      <c r="D84" s="5"/>
      <c r="E84" s="5"/>
      <c r="F84" s="16"/>
      <c r="G84" s="42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30"/>
      <c r="AP84" s="30"/>
      <c r="AQ84" s="30"/>
      <c r="AR84" s="30"/>
      <c r="AS84" s="30"/>
      <c r="AT84" s="30"/>
      <c r="AU84" s="30"/>
      <c r="AV84" s="30"/>
      <c r="AW84" s="30"/>
      <c r="AX84" s="30"/>
      <c r="AY84" s="30"/>
      <c r="AZ84" s="30"/>
    </row>
    <row r="85" spans="1:52">
      <c r="A85" s="5" t="s">
        <v>58</v>
      </c>
      <c r="B85" s="5"/>
      <c r="C85" s="5"/>
      <c r="D85" s="5"/>
      <c r="E85" s="5"/>
      <c r="F85" s="19"/>
      <c r="G85" s="21">
        <f>F74+F83</f>
        <v>0</v>
      </c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30"/>
      <c r="AK85" s="30"/>
      <c r="AL85" s="30"/>
      <c r="AM85" s="30"/>
      <c r="AN85" s="30"/>
      <c r="AO85" s="30"/>
      <c r="AP85" s="30"/>
      <c r="AQ85" s="30"/>
      <c r="AR85" s="30"/>
      <c r="AS85" s="30"/>
      <c r="AT85" s="30"/>
      <c r="AU85" s="30"/>
      <c r="AV85" s="30"/>
      <c r="AW85" s="30"/>
      <c r="AX85" s="30"/>
      <c r="AY85" s="30"/>
      <c r="AZ85" s="30"/>
    </row>
    <row r="86" spans="1:52">
      <c r="A86" s="5"/>
      <c r="B86" s="5"/>
      <c r="C86" s="5"/>
      <c r="D86" s="5"/>
      <c r="E86" s="5"/>
      <c r="F86" s="19"/>
      <c r="G86" s="22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30"/>
      <c r="AK86" s="30"/>
      <c r="AL86" s="30"/>
      <c r="AM86" s="30"/>
      <c r="AN86" s="30"/>
      <c r="AO86" s="30"/>
      <c r="AP86" s="30"/>
      <c r="AQ86" s="30"/>
      <c r="AR86" s="30"/>
      <c r="AS86" s="30"/>
      <c r="AT86" s="30"/>
      <c r="AU86" s="30"/>
      <c r="AV86" s="30"/>
      <c r="AW86" s="30"/>
      <c r="AX86" s="30"/>
      <c r="AY86" s="30"/>
      <c r="AZ86" s="30"/>
    </row>
    <row r="87" spans="1:52">
      <c r="A87" s="5" t="s">
        <v>59</v>
      </c>
      <c r="B87" s="5"/>
      <c r="C87" s="5"/>
      <c r="D87" s="5"/>
      <c r="E87" s="5"/>
      <c r="F87" s="19"/>
      <c r="G87" s="21">
        <f>G69-G85</f>
        <v>0</v>
      </c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30"/>
      <c r="AK87" s="30"/>
      <c r="AL87" s="30"/>
      <c r="AM87" s="30"/>
      <c r="AN87" s="30"/>
      <c r="AO87" s="30"/>
      <c r="AP87" s="30"/>
      <c r="AQ87" s="30"/>
      <c r="AR87" s="30"/>
      <c r="AS87" s="30"/>
      <c r="AT87" s="30"/>
      <c r="AU87" s="30"/>
      <c r="AV87" s="30"/>
      <c r="AW87" s="30"/>
      <c r="AX87" s="30"/>
      <c r="AY87" s="30"/>
      <c r="AZ87" s="30"/>
    </row>
    <row r="88" spans="1:52">
      <c r="A88" s="5"/>
      <c r="B88" s="5"/>
      <c r="C88" s="5"/>
      <c r="D88" s="5"/>
      <c r="E88" s="5"/>
      <c r="F88" s="19"/>
      <c r="G88" s="22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30"/>
      <c r="AK88" s="30"/>
      <c r="AL88" s="30"/>
      <c r="AM88" s="30"/>
      <c r="AN88" s="30"/>
      <c r="AO88" s="30"/>
      <c r="AP88" s="30"/>
      <c r="AQ88" s="30"/>
      <c r="AR88" s="30"/>
      <c r="AS88" s="30"/>
      <c r="AT88" s="30"/>
      <c r="AU88" s="30"/>
      <c r="AV88" s="30"/>
      <c r="AW88" s="30"/>
      <c r="AX88" s="30"/>
      <c r="AY88" s="30"/>
      <c r="AZ88" s="30"/>
    </row>
    <row r="89" spans="1:52">
      <c r="A89" s="5" t="s">
        <v>60</v>
      </c>
      <c r="B89" s="5"/>
      <c r="C89" s="5"/>
      <c r="D89" s="5"/>
      <c r="E89" s="5"/>
      <c r="F89" s="19"/>
      <c r="G89" s="23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30"/>
      <c r="AK89" s="30"/>
      <c r="AL89" s="30"/>
      <c r="AM89" s="30"/>
      <c r="AN89" s="30"/>
      <c r="AO89" s="30"/>
      <c r="AP89" s="30"/>
      <c r="AQ89" s="30"/>
      <c r="AR89" s="30"/>
      <c r="AS89" s="30"/>
      <c r="AT89" s="30"/>
      <c r="AU89" s="30"/>
      <c r="AV89" s="30"/>
      <c r="AW89" s="30"/>
      <c r="AX89" s="30"/>
      <c r="AY89" s="30"/>
      <c r="AZ89" s="30"/>
    </row>
    <row r="90" spans="1:52">
      <c r="A90" s="5" t="s">
        <v>61</v>
      </c>
      <c r="B90" s="5"/>
      <c r="C90" s="5"/>
      <c r="D90" s="5"/>
      <c r="E90" s="5"/>
      <c r="F90" s="20">
        <f>F15+F16</f>
        <v>0</v>
      </c>
      <c r="G90" s="23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30"/>
      <c r="AK90" s="30"/>
      <c r="AL90" s="30"/>
      <c r="AM90" s="30"/>
      <c r="AN90" s="30"/>
      <c r="AO90" s="30"/>
      <c r="AP90" s="30"/>
      <c r="AQ90" s="30"/>
      <c r="AR90" s="30"/>
      <c r="AS90" s="30"/>
      <c r="AT90" s="30"/>
      <c r="AU90" s="30"/>
      <c r="AV90" s="30"/>
      <c r="AW90" s="30"/>
      <c r="AX90" s="30"/>
      <c r="AY90" s="30"/>
      <c r="AZ90" s="30"/>
    </row>
    <row r="91" spans="1:52">
      <c r="A91" s="5" t="s">
        <v>144</v>
      </c>
      <c r="B91" s="5"/>
      <c r="C91" s="5"/>
      <c r="D91" s="5"/>
      <c r="E91" s="5"/>
      <c r="F91" s="17">
        <f>F10</f>
        <v>0</v>
      </c>
      <c r="G91" s="23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30"/>
      <c r="AK91" s="30"/>
      <c r="AL91" s="30"/>
      <c r="AM91" s="30"/>
      <c r="AN91" s="30"/>
      <c r="AO91" s="30"/>
      <c r="AP91" s="30"/>
      <c r="AQ91" s="30"/>
      <c r="AR91" s="30"/>
      <c r="AS91" s="30"/>
      <c r="AT91" s="30"/>
      <c r="AU91" s="30"/>
      <c r="AV91" s="30"/>
      <c r="AW91" s="30"/>
      <c r="AX91" s="30"/>
      <c r="AY91" s="30"/>
      <c r="AZ91" s="30"/>
    </row>
    <row r="92" spans="1:52">
      <c r="A92" s="5" t="s">
        <v>139</v>
      </c>
      <c r="B92" s="5"/>
      <c r="C92" s="5"/>
      <c r="D92" s="5"/>
      <c r="E92" s="5"/>
      <c r="F92" s="17">
        <f>F11</f>
        <v>0</v>
      </c>
      <c r="G92" s="23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30"/>
      <c r="AK92" s="30"/>
      <c r="AL92" s="30"/>
      <c r="AM92" s="30"/>
      <c r="AN92" s="30"/>
      <c r="AO92" s="30"/>
      <c r="AP92" s="30"/>
      <c r="AQ92" s="30"/>
      <c r="AR92" s="30"/>
      <c r="AS92" s="30"/>
      <c r="AT92" s="30"/>
      <c r="AU92" s="30"/>
      <c r="AV92" s="30"/>
      <c r="AW92" s="30"/>
      <c r="AX92" s="30"/>
      <c r="AY92" s="30"/>
      <c r="AZ92" s="30"/>
    </row>
    <row r="93" spans="1:52">
      <c r="A93" s="31" t="s">
        <v>62</v>
      </c>
      <c r="B93" s="31"/>
      <c r="C93" s="31"/>
      <c r="D93" s="31"/>
      <c r="E93" s="31"/>
      <c r="F93" s="17"/>
      <c r="G93" s="23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30"/>
      <c r="AK93" s="30"/>
      <c r="AL93" s="30"/>
      <c r="AM93" s="30"/>
      <c r="AN93" s="30"/>
      <c r="AO93" s="30"/>
      <c r="AP93" s="30"/>
      <c r="AQ93" s="30"/>
      <c r="AR93" s="30"/>
      <c r="AS93" s="30"/>
      <c r="AT93" s="30"/>
      <c r="AU93" s="30"/>
      <c r="AV93" s="30"/>
      <c r="AW93" s="30"/>
      <c r="AX93" s="30"/>
      <c r="AY93" s="30"/>
      <c r="AZ93" s="30"/>
    </row>
    <row r="94" spans="1:52">
      <c r="A94" s="43" t="s">
        <v>63</v>
      </c>
      <c r="B94" s="35"/>
      <c r="C94" s="31"/>
      <c r="D94" s="31"/>
      <c r="E94" s="31"/>
      <c r="F94" s="17"/>
      <c r="G94" s="21">
        <f>SUM(F90:F94)</f>
        <v>0</v>
      </c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0"/>
      <c r="AJ94" s="30"/>
      <c r="AK94" s="30"/>
      <c r="AL94" s="30"/>
      <c r="AM94" s="30"/>
      <c r="AN94" s="30"/>
      <c r="AO94" s="30"/>
      <c r="AP94" s="30"/>
      <c r="AQ94" s="30"/>
      <c r="AR94" s="30"/>
      <c r="AS94" s="30"/>
      <c r="AT94" s="30"/>
      <c r="AU94" s="30"/>
      <c r="AV94" s="30"/>
      <c r="AW94" s="30"/>
      <c r="AX94" s="30"/>
      <c r="AY94" s="30"/>
      <c r="AZ94" s="30"/>
    </row>
    <row r="95" spans="1:52">
      <c r="A95" s="31"/>
      <c r="B95" s="33"/>
      <c r="C95" s="33"/>
      <c r="D95" s="33"/>
      <c r="E95" s="31"/>
      <c r="F95" s="34"/>
      <c r="G95" s="37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0"/>
      <c r="AI95" s="30"/>
      <c r="AJ95" s="30"/>
      <c r="AK95" s="30"/>
      <c r="AL95" s="30"/>
      <c r="AM95" s="30"/>
      <c r="AN95" s="30"/>
      <c r="AO95" s="30"/>
      <c r="AP95" s="30"/>
      <c r="AQ95" s="30"/>
      <c r="AR95" s="30"/>
      <c r="AS95" s="30"/>
      <c r="AT95" s="30"/>
      <c r="AU95" s="30"/>
      <c r="AV95" s="30"/>
      <c r="AW95" s="30"/>
      <c r="AX95" s="30"/>
      <c r="AY95" s="30"/>
      <c r="AZ95" s="30"/>
    </row>
    <row r="96" spans="1:52">
      <c r="A96" s="31"/>
      <c r="B96" s="31"/>
      <c r="C96" s="31"/>
      <c r="D96" s="31"/>
      <c r="E96" s="31"/>
      <c r="F96" s="36"/>
      <c r="G96" s="23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F96" s="30"/>
      <c r="AG96" s="30"/>
      <c r="AH96" s="30"/>
      <c r="AI96" s="30"/>
      <c r="AJ96" s="30"/>
      <c r="AK96" s="30"/>
      <c r="AL96" s="30"/>
      <c r="AM96" s="30"/>
      <c r="AN96" s="30"/>
      <c r="AO96" s="30"/>
      <c r="AP96" s="30"/>
      <c r="AQ96" s="30"/>
      <c r="AR96" s="30"/>
      <c r="AS96" s="30"/>
      <c r="AT96" s="30"/>
      <c r="AU96" s="30"/>
      <c r="AV96" s="30"/>
      <c r="AW96" s="30"/>
      <c r="AX96" s="30"/>
      <c r="AY96" s="30"/>
      <c r="AZ96" s="30"/>
    </row>
    <row r="97" spans="1:52">
      <c r="A97" s="31" t="s">
        <v>64</v>
      </c>
      <c r="B97" s="31"/>
      <c r="C97" s="31"/>
      <c r="D97" s="31"/>
      <c r="E97" s="31"/>
      <c r="F97" s="36"/>
      <c r="G97" s="23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0"/>
      <c r="AJ97" s="30"/>
      <c r="AK97" s="30"/>
      <c r="AL97" s="30"/>
      <c r="AM97" s="30"/>
      <c r="AN97" s="30"/>
      <c r="AO97" s="30"/>
      <c r="AP97" s="30"/>
      <c r="AQ97" s="30"/>
      <c r="AR97" s="30"/>
      <c r="AS97" s="30"/>
      <c r="AT97" s="30"/>
      <c r="AU97" s="30"/>
      <c r="AV97" s="30"/>
      <c r="AW97" s="30"/>
      <c r="AX97" s="30"/>
      <c r="AY97" s="30"/>
      <c r="AZ97" s="30"/>
    </row>
    <row r="98" spans="1:52">
      <c r="A98" s="31" t="s">
        <v>65</v>
      </c>
      <c r="B98" s="31"/>
      <c r="C98" s="31"/>
      <c r="D98" s="31"/>
      <c r="E98" s="31"/>
      <c r="F98" s="36"/>
      <c r="G98" s="21">
        <f>G87+G94</f>
        <v>0</v>
      </c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30"/>
      <c r="AK98" s="30"/>
      <c r="AL98" s="30"/>
      <c r="AM98" s="30"/>
      <c r="AN98" s="30"/>
      <c r="AO98" s="30"/>
      <c r="AP98" s="30"/>
      <c r="AQ98" s="30"/>
      <c r="AR98" s="30"/>
      <c r="AS98" s="30"/>
      <c r="AT98" s="30"/>
      <c r="AU98" s="30"/>
      <c r="AV98" s="30"/>
      <c r="AW98" s="30"/>
      <c r="AX98" s="30"/>
      <c r="AY98" s="30"/>
      <c r="AZ98" s="30"/>
    </row>
    <row r="99" spans="1:52">
      <c r="A99" s="31"/>
      <c r="B99" s="31"/>
      <c r="C99" s="31"/>
      <c r="D99" s="31"/>
      <c r="E99" s="31"/>
      <c r="F99" s="36"/>
      <c r="G99" s="32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0"/>
      <c r="AJ99" s="30"/>
      <c r="AK99" s="30"/>
      <c r="AL99" s="30"/>
      <c r="AM99" s="30"/>
      <c r="AN99" s="30"/>
      <c r="AO99" s="30"/>
      <c r="AP99" s="30"/>
      <c r="AQ99" s="30"/>
      <c r="AR99" s="30"/>
      <c r="AS99" s="30"/>
      <c r="AT99" s="30"/>
      <c r="AU99" s="30"/>
      <c r="AV99" s="30"/>
      <c r="AW99" s="30"/>
      <c r="AX99" s="30"/>
      <c r="AY99" s="30"/>
      <c r="AZ99" s="30"/>
    </row>
    <row r="100" spans="1:52">
      <c r="A100" s="31"/>
      <c r="B100" s="31"/>
      <c r="C100" s="31"/>
      <c r="D100" s="31"/>
      <c r="E100" s="31"/>
      <c r="F100" s="36"/>
      <c r="G100" s="36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  <c r="AE100" s="30"/>
      <c r="AF100" s="30"/>
      <c r="AG100" s="30"/>
      <c r="AH100" s="30"/>
      <c r="AI100" s="30"/>
      <c r="AJ100" s="30"/>
      <c r="AK100" s="30"/>
      <c r="AL100" s="30"/>
      <c r="AM100" s="30"/>
      <c r="AN100" s="30"/>
      <c r="AO100" s="30"/>
      <c r="AP100" s="30"/>
      <c r="AQ100" s="30"/>
      <c r="AR100" s="30"/>
      <c r="AS100" s="30"/>
      <c r="AT100" s="30"/>
      <c r="AU100" s="30"/>
      <c r="AV100" s="30"/>
      <c r="AW100" s="30"/>
      <c r="AX100" s="30"/>
      <c r="AY100" s="30"/>
      <c r="AZ100" s="30"/>
    </row>
    <row r="101" spans="1:52">
      <c r="A101" s="31" t="s">
        <v>66</v>
      </c>
      <c r="B101" s="189"/>
      <c r="C101" s="31"/>
      <c r="D101" s="31"/>
      <c r="E101" s="31"/>
      <c r="F101" s="36"/>
      <c r="G101" s="36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  <c r="AH101" s="30"/>
      <c r="AI101" s="30"/>
      <c r="AJ101" s="30"/>
      <c r="AK101" s="30"/>
      <c r="AL101" s="30"/>
      <c r="AM101" s="30"/>
      <c r="AN101" s="30"/>
      <c r="AO101" s="30"/>
      <c r="AP101" s="30"/>
      <c r="AQ101" s="30"/>
      <c r="AR101" s="30"/>
      <c r="AS101" s="30"/>
      <c r="AT101" s="30"/>
      <c r="AU101" s="30"/>
      <c r="AV101" s="30"/>
      <c r="AW101" s="30"/>
      <c r="AX101" s="30"/>
      <c r="AY101" s="30"/>
      <c r="AZ101" s="30"/>
    </row>
    <row r="102" spans="1:52">
      <c r="A102" s="31"/>
      <c r="B102" s="188"/>
      <c r="C102" s="33"/>
      <c r="D102" s="33"/>
      <c r="E102" s="33"/>
      <c r="F102" s="32"/>
      <c r="G102" s="32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  <c r="AA102" s="30"/>
      <c r="AB102" s="30"/>
      <c r="AC102" s="30"/>
      <c r="AD102" s="30"/>
      <c r="AE102" s="30"/>
      <c r="AF102" s="30"/>
      <c r="AG102" s="30"/>
      <c r="AH102" s="30"/>
      <c r="AI102" s="30"/>
      <c r="AJ102" s="30"/>
      <c r="AK102" s="30"/>
      <c r="AL102" s="30"/>
      <c r="AM102" s="30"/>
      <c r="AN102" s="30"/>
      <c r="AO102" s="30"/>
      <c r="AP102" s="30"/>
      <c r="AQ102" s="30"/>
      <c r="AR102" s="30"/>
      <c r="AS102" s="30"/>
      <c r="AT102" s="30"/>
      <c r="AU102" s="30"/>
      <c r="AV102" s="30"/>
      <c r="AW102" s="30"/>
      <c r="AX102" s="30"/>
      <c r="AY102" s="30"/>
      <c r="AZ102" s="30"/>
    </row>
    <row r="103" spans="1:52">
      <c r="A103" s="33"/>
      <c r="B103" s="190"/>
      <c r="C103" s="33"/>
      <c r="D103" s="33"/>
      <c r="E103" s="33"/>
      <c r="F103" s="32"/>
      <c r="G103" s="32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  <c r="AH103" s="30"/>
      <c r="AI103" s="30"/>
      <c r="AJ103" s="30"/>
      <c r="AK103" s="30"/>
      <c r="AL103" s="30"/>
      <c r="AM103" s="30"/>
      <c r="AN103" s="30"/>
      <c r="AO103" s="30"/>
      <c r="AP103" s="30"/>
      <c r="AQ103" s="30"/>
      <c r="AR103" s="30"/>
      <c r="AS103" s="30"/>
      <c r="AT103" s="30"/>
      <c r="AU103" s="30"/>
      <c r="AV103" s="30"/>
      <c r="AW103" s="30"/>
      <c r="AX103" s="30"/>
      <c r="AY103" s="30"/>
      <c r="AZ103" s="30"/>
    </row>
    <row r="104" spans="1:52">
      <c r="A104" s="31" t="s">
        <v>67</v>
      </c>
      <c r="B104" s="31"/>
      <c r="C104" s="31"/>
      <c r="D104" s="52"/>
      <c r="E104" s="52"/>
      <c r="F104" s="52"/>
      <c r="G104" s="52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  <c r="AH104" s="30"/>
      <c r="AI104" s="30"/>
      <c r="AJ104" s="30"/>
      <c r="AK104" s="30"/>
      <c r="AL104" s="30"/>
      <c r="AM104" s="30"/>
      <c r="AN104" s="30"/>
      <c r="AO104" s="30"/>
      <c r="AP104" s="30"/>
      <c r="AQ104" s="30"/>
      <c r="AR104" s="30"/>
      <c r="AS104" s="30"/>
      <c r="AT104" s="30"/>
      <c r="AU104" s="30"/>
      <c r="AV104" s="30"/>
      <c r="AW104" s="30"/>
      <c r="AX104" s="30"/>
      <c r="AY104" s="30"/>
      <c r="AZ104" s="30"/>
    </row>
    <row r="105" spans="1:52">
      <c r="A105" s="31" t="s">
        <v>68</v>
      </c>
      <c r="B105" s="31"/>
      <c r="C105" s="31"/>
      <c r="D105" s="10"/>
      <c r="E105" s="10"/>
      <c r="F105" s="53" t="s">
        <v>85</v>
      </c>
      <c r="G105" s="1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  <c r="AA105" s="30"/>
      <c r="AB105" s="30"/>
      <c r="AC105" s="30"/>
      <c r="AD105" s="30"/>
      <c r="AE105" s="30"/>
      <c r="AF105" s="30"/>
      <c r="AG105" s="30"/>
      <c r="AH105" s="30"/>
      <c r="AI105" s="30"/>
      <c r="AJ105" s="30"/>
      <c r="AK105" s="30"/>
      <c r="AL105" s="30"/>
      <c r="AM105" s="30"/>
      <c r="AN105" s="30"/>
      <c r="AO105" s="30"/>
      <c r="AP105" s="30"/>
      <c r="AQ105" s="30"/>
      <c r="AR105" s="30"/>
      <c r="AS105" s="30"/>
      <c r="AT105" s="30"/>
      <c r="AU105" s="30"/>
      <c r="AV105" s="30"/>
      <c r="AW105" s="30"/>
      <c r="AX105" s="30"/>
      <c r="AY105" s="30"/>
      <c r="AZ105" s="30"/>
    </row>
    <row r="106" spans="1:52" ht="21.75" customHeight="1">
      <c r="A106" s="187" t="s">
        <v>140</v>
      </c>
      <c r="B106" s="187"/>
      <c r="C106" s="31"/>
      <c r="D106" s="31"/>
      <c r="E106" s="31"/>
      <c r="F106" s="31"/>
      <c r="G106" s="31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  <c r="AA106" s="30"/>
      <c r="AB106" s="30"/>
      <c r="AC106" s="30"/>
      <c r="AD106" s="30"/>
      <c r="AE106" s="30"/>
      <c r="AF106" s="30"/>
      <c r="AG106" s="30"/>
      <c r="AH106" s="30"/>
      <c r="AI106" s="30"/>
      <c r="AJ106" s="30"/>
      <c r="AK106" s="30"/>
      <c r="AL106" s="30"/>
      <c r="AM106" s="30"/>
      <c r="AN106" s="30"/>
      <c r="AO106" s="30"/>
      <c r="AP106" s="30"/>
      <c r="AQ106" s="30"/>
      <c r="AR106" s="30"/>
      <c r="AS106" s="30"/>
      <c r="AT106" s="30"/>
      <c r="AU106" s="30"/>
      <c r="AV106" s="30"/>
      <c r="AW106" s="30"/>
      <c r="AX106" s="30"/>
      <c r="AY106" s="30"/>
      <c r="AZ106" s="30"/>
    </row>
    <row r="107" spans="1:52">
      <c r="A107" s="31"/>
      <c r="B107" s="31"/>
      <c r="C107" s="31"/>
      <c r="D107" s="31"/>
      <c r="E107" s="31"/>
      <c r="F107" s="31"/>
      <c r="G107" s="31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30"/>
      <c r="AA107" s="30"/>
      <c r="AB107" s="30"/>
      <c r="AC107" s="30"/>
      <c r="AD107" s="30"/>
      <c r="AE107" s="30"/>
      <c r="AF107" s="30"/>
      <c r="AG107" s="30"/>
      <c r="AH107" s="30"/>
      <c r="AI107" s="30"/>
      <c r="AJ107" s="30"/>
      <c r="AK107" s="30"/>
      <c r="AL107" s="30"/>
      <c r="AM107" s="30"/>
      <c r="AN107" s="30"/>
      <c r="AO107" s="30"/>
      <c r="AP107" s="30"/>
      <c r="AQ107" s="30"/>
      <c r="AR107" s="30"/>
      <c r="AS107" s="30"/>
      <c r="AT107" s="30"/>
      <c r="AU107" s="30"/>
      <c r="AV107" s="30"/>
      <c r="AW107" s="30"/>
      <c r="AX107" s="30"/>
      <c r="AY107" s="30"/>
      <c r="AZ107" s="30"/>
    </row>
    <row r="108" spans="1:52">
      <c r="A108" s="31"/>
      <c r="B108" s="31"/>
      <c r="C108" s="31" t="s">
        <v>63</v>
      </c>
      <c r="D108" s="31"/>
      <c r="E108" s="31"/>
      <c r="F108" s="31"/>
      <c r="G108" s="31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  <c r="AF108" s="30"/>
      <c r="AG108" s="30"/>
      <c r="AH108" s="30"/>
      <c r="AI108" s="30"/>
      <c r="AJ108" s="30"/>
      <c r="AK108" s="30"/>
      <c r="AL108" s="30"/>
      <c r="AM108" s="30"/>
      <c r="AN108" s="30"/>
      <c r="AO108" s="30"/>
      <c r="AP108" s="30"/>
      <c r="AQ108" s="30"/>
      <c r="AR108" s="30"/>
      <c r="AS108" s="30"/>
      <c r="AT108" s="30"/>
      <c r="AU108" s="30"/>
      <c r="AV108" s="30"/>
      <c r="AW108" s="30"/>
      <c r="AX108" s="30"/>
      <c r="AY108" s="30"/>
      <c r="AZ108" s="30"/>
    </row>
    <row r="109" spans="1:52">
      <c r="A109" s="35"/>
      <c r="B109" s="35"/>
      <c r="C109" s="31"/>
      <c r="D109" s="31"/>
      <c r="E109" s="31"/>
      <c r="F109" s="31"/>
      <c r="G109" s="31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  <c r="AF109" s="30"/>
      <c r="AG109" s="30"/>
      <c r="AH109" s="30"/>
      <c r="AI109" s="30"/>
      <c r="AJ109" s="30"/>
      <c r="AK109" s="30"/>
      <c r="AL109" s="30"/>
      <c r="AM109" s="30"/>
      <c r="AN109" s="30"/>
      <c r="AO109" s="30"/>
      <c r="AP109" s="30"/>
      <c r="AQ109" s="30"/>
      <c r="AR109" s="30"/>
      <c r="AS109" s="30"/>
      <c r="AT109" s="30"/>
      <c r="AU109" s="30"/>
      <c r="AV109" s="30"/>
      <c r="AW109" s="30"/>
      <c r="AX109" s="30"/>
      <c r="AY109" s="30"/>
      <c r="AZ109" s="30"/>
    </row>
    <row r="110" spans="1:52">
      <c r="A110" s="31"/>
      <c r="B110" s="31"/>
      <c r="C110" s="31"/>
      <c r="D110" s="31"/>
      <c r="E110" s="31"/>
      <c r="F110" s="31"/>
      <c r="G110" s="31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  <c r="AF110" s="30"/>
      <c r="AG110" s="30"/>
      <c r="AH110" s="30"/>
      <c r="AI110" s="30"/>
      <c r="AJ110" s="30"/>
      <c r="AK110" s="30"/>
      <c r="AL110" s="30"/>
      <c r="AM110" s="30"/>
      <c r="AN110" s="30"/>
      <c r="AO110" s="30"/>
      <c r="AP110" s="30"/>
      <c r="AQ110" s="30"/>
      <c r="AR110" s="30"/>
      <c r="AS110" s="30"/>
      <c r="AT110" s="30"/>
      <c r="AU110" s="30"/>
      <c r="AV110" s="30"/>
      <c r="AW110" s="30"/>
      <c r="AX110" s="30"/>
      <c r="AY110" s="30"/>
      <c r="AZ110" s="30"/>
    </row>
    <row r="111" spans="1:52">
      <c r="A111" s="31"/>
      <c r="B111" s="31"/>
      <c r="C111" s="31"/>
      <c r="D111" s="31"/>
      <c r="E111" s="31"/>
      <c r="F111" s="31"/>
      <c r="G111" s="31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  <c r="AF111" s="30"/>
      <c r="AG111" s="30"/>
      <c r="AH111" s="30"/>
      <c r="AI111" s="30"/>
      <c r="AJ111" s="30"/>
      <c r="AK111" s="30"/>
      <c r="AL111" s="30"/>
      <c r="AM111" s="30"/>
      <c r="AN111" s="30"/>
      <c r="AO111" s="30"/>
      <c r="AP111" s="30"/>
      <c r="AQ111" s="30"/>
      <c r="AR111" s="30"/>
      <c r="AS111" s="30"/>
      <c r="AT111" s="30"/>
      <c r="AU111" s="30"/>
      <c r="AV111" s="30"/>
      <c r="AW111" s="30"/>
      <c r="AX111" s="30"/>
      <c r="AY111" s="30"/>
      <c r="AZ111" s="30"/>
    </row>
    <row r="112" spans="1:52">
      <c r="A112" s="31"/>
      <c r="B112" s="31"/>
      <c r="C112" s="31"/>
      <c r="D112" s="31"/>
      <c r="E112" s="31"/>
      <c r="F112" s="31"/>
      <c r="G112" s="31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  <c r="AF112" s="30"/>
      <c r="AG112" s="30"/>
      <c r="AH112" s="30"/>
      <c r="AI112" s="30"/>
      <c r="AJ112" s="30"/>
      <c r="AK112" s="30"/>
      <c r="AL112" s="30"/>
      <c r="AM112" s="30"/>
      <c r="AN112" s="30"/>
      <c r="AO112" s="30"/>
      <c r="AP112" s="30"/>
      <c r="AQ112" s="30"/>
      <c r="AR112" s="30"/>
      <c r="AS112" s="30"/>
      <c r="AT112" s="30"/>
      <c r="AU112" s="30"/>
      <c r="AV112" s="30"/>
      <c r="AW112" s="30"/>
      <c r="AX112" s="30"/>
      <c r="AY112" s="30"/>
      <c r="AZ112" s="30"/>
    </row>
    <row r="113" spans="1:52">
      <c r="A113" s="31"/>
      <c r="B113" s="31"/>
      <c r="C113" s="31"/>
      <c r="D113" s="31"/>
      <c r="E113" s="31"/>
      <c r="F113" s="31"/>
      <c r="G113" s="31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  <c r="AF113" s="30"/>
      <c r="AG113" s="30"/>
      <c r="AH113" s="30"/>
      <c r="AI113" s="30"/>
      <c r="AJ113" s="30"/>
      <c r="AK113" s="30"/>
      <c r="AL113" s="30"/>
      <c r="AM113" s="30"/>
      <c r="AN113" s="30"/>
      <c r="AO113" s="30"/>
      <c r="AP113" s="30"/>
      <c r="AQ113" s="30"/>
      <c r="AR113" s="30"/>
      <c r="AS113" s="30"/>
      <c r="AT113" s="30"/>
      <c r="AU113" s="30"/>
      <c r="AV113" s="30"/>
      <c r="AW113" s="30"/>
      <c r="AX113" s="30"/>
      <c r="AY113" s="30"/>
      <c r="AZ113" s="30"/>
    </row>
    <row r="114" spans="1:52">
      <c r="A114" s="31"/>
      <c r="B114" s="31"/>
      <c r="C114" s="31"/>
      <c r="D114" s="31"/>
      <c r="E114" s="31"/>
      <c r="F114" s="31"/>
      <c r="G114" s="31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0"/>
      <c r="X114" s="30"/>
      <c r="Y114" s="30"/>
      <c r="Z114" s="30"/>
      <c r="AA114" s="30"/>
      <c r="AB114" s="30"/>
      <c r="AC114" s="30"/>
      <c r="AD114" s="30"/>
      <c r="AE114" s="30"/>
      <c r="AF114" s="30"/>
      <c r="AG114" s="30"/>
      <c r="AH114" s="30"/>
      <c r="AI114" s="30"/>
      <c r="AJ114" s="30"/>
      <c r="AK114" s="30"/>
      <c r="AL114" s="30"/>
      <c r="AM114" s="30"/>
      <c r="AN114" s="30"/>
      <c r="AO114" s="30"/>
      <c r="AP114" s="30"/>
      <c r="AQ114" s="30"/>
      <c r="AR114" s="30"/>
      <c r="AS114" s="30"/>
      <c r="AT114" s="30"/>
      <c r="AU114" s="30"/>
      <c r="AV114" s="30"/>
      <c r="AW114" s="30"/>
      <c r="AX114" s="30"/>
      <c r="AY114" s="30"/>
      <c r="AZ114" s="30"/>
    </row>
    <row r="115" spans="1:52">
      <c r="A115" s="54"/>
      <c r="B115" s="54"/>
      <c r="C115" s="54"/>
      <c r="D115" s="54"/>
      <c r="E115" s="54"/>
      <c r="F115" s="54"/>
      <c r="G115" s="54"/>
      <c r="H115" s="54"/>
      <c r="I115" s="54"/>
      <c r="J115" s="54"/>
      <c r="K115" s="54"/>
      <c r="L115" s="54"/>
      <c r="M115" s="54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  <c r="AF115" s="30"/>
      <c r="AG115" s="30"/>
      <c r="AH115" s="30"/>
      <c r="AI115" s="30"/>
      <c r="AJ115" s="30"/>
      <c r="AK115" s="30"/>
      <c r="AL115" s="30"/>
      <c r="AM115" s="30"/>
    </row>
    <row r="116" spans="1:52">
      <c r="A116" s="54"/>
      <c r="B116" s="54"/>
      <c r="C116" s="54"/>
      <c r="D116" s="54"/>
      <c r="E116" s="54"/>
      <c r="F116" s="54"/>
      <c r="G116" s="54"/>
      <c r="H116" s="54"/>
      <c r="I116" s="54"/>
      <c r="J116" s="54"/>
      <c r="K116" s="54"/>
      <c r="L116" s="54"/>
      <c r="M116" s="54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  <c r="AF116" s="30"/>
      <c r="AG116" s="30"/>
      <c r="AH116" s="30"/>
      <c r="AI116" s="30"/>
      <c r="AJ116" s="30"/>
      <c r="AK116" s="30"/>
      <c r="AL116" s="30"/>
      <c r="AM116" s="30"/>
    </row>
    <row r="117" spans="1:52">
      <c r="A117" s="54"/>
      <c r="B117" s="54"/>
      <c r="C117" s="54"/>
      <c r="D117" s="54"/>
      <c r="E117" s="54"/>
      <c r="F117" s="54"/>
      <c r="G117" s="54"/>
      <c r="H117" s="54"/>
      <c r="I117" s="54"/>
      <c r="J117" s="54"/>
      <c r="K117" s="54"/>
      <c r="L117" s="54"/>
      <c r="M117" s="54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  <c r="AF117" s="30"/>
      <c r="AG117" s="30"/>
      <c r="AH117" s="30"/>
      <c r="AI117" s="30"/>
      <c r="AJ117" s="30"/>
      <c r="AK117" s="30"/>
      <c r="AL117" s="30"/>
      <c r="AM117" s="30"/>
    </row>
    <row r="118" spans="1:52">
      <c r="A118" s="54"/>
      <c r="B118" s="54"/>
      <c r="C118" s="54"/>
      <c r="D118" s="54"/>
      <c r="E118" s="54"/>
      <c r="F118" s="54"/>
      <c r="G118" s="54"/>
      <c r="H118" s="54"/>
      <c r="I118" s="54"/>
      <c r="J118" s="54"/>
      <c r="K118" s="54"/>
      <c r="L118" s="54"/>
      <c r="M118" s="54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  <c r="AF118" s="30"/>
      <c r="AG118" s="30"/>
      <c r="AH118" s="30"/>
      <c r="AI118" s="30"/>
      <c r="AJ118" s="30"/>
      <c r="AK118" s="30"/>
      <c r="AL118" s="30"/>
      <c r="AM118" s="30"/>
    </row>
    <row r="119" spans="1:52">
      <c r="A119" s="49"/>
      <c r="B119" s="49"/>
      <c r="C119" s="49"/>
      <c r="D119" s="49"/>
      <c r="E119" s="49"/>
      <c r="F119" s="49"/>
      <c r="G119" s="49"/>
      <c r="H119" s="49"/>
      <c r="I119" s="49"/>
      <c r="J119" s="49"/>
      <c r="K119" s="49"/>
      <c r="L119" s="49"/>
      <c r="M119" s="49"/>
    </row>
    <row r="120" spans="1:52">
      <c r="A120" s="49"/>
      <c r="B120" s="49"/>
      <c r="C120" s="49"/>
      <c r="D120" s="49"/>
      <c r="E120" s="49"/>
      <c r="F120" s="49"/>
      <c r="G120" s="49"/>
      <c r="H120" s="49"/>
      <c r="I120" s="49"/>
      <c r="J120" s="49"/>
      <c r="K120" s="49"/>
      <c r="L120" s="49"/>
      <c r="M120" s="49"/>
    </row>
    <row r="121" spans="1:52">
      <c r="A121" s="49"/>
      <c r="B121" s="49"/>
      <c r="C121" s="49"/>
      <c r="D121" s="49"/>
      <c r="E121" s="49"/>
      <c r="F121" s="49"/>
      <c r="G121" s="49"/>
      <c r="H121" s="49"/>
      <c r="I121" s="49"/>
      <c r="J121" s="49"/>
      <c r="K121" s="49"/>
      <c r="L121" s="49"/>
      <c r="M121" s="49"/>
    </row>
    <row r="122" spans="1:52">
      <c r="A122" s="49"/>
      <c r="B122" s="49"/>
      <c r="C122" s="49"/>
      <c r="D122" s="49"/>
      <c r="E122" s="49"/>
      <c r="F122" s="49"/>
      <c r="G122" s="49"/>
      <c r="H122" s="49"/>
      <c r="I122" s="49"/>
      <c r="J122" s="49"/>
      <c r="K122" s="49"/>
      <c r="L122" s="49"/>
      <c r="M122" s="49"/>
    </row>
    <row r="123" spans="1:52">
      <c r="A123" s="49"/>
      <c r="B123" s="49"/>
      <c r="C123" s="49"/>
      <c r="D123" s="49"/>
      <c r="E123" s="49"/>
      <c r="F123" s="49"/>
      <c r="G123" s="49"/>
      <c r="H123" s="49"/>
      <c r="I123" s="49"/>
      <c r="J123" s="49"/>
      <c r="K123" s="49"/>
      <c r="L123" s="49"/>
      <c r="M123" s="49"/>
    </row>
    <row r="124" spans="1:52">
      <c r="A124" s="49"/>
      <c r="B124" s="49"/>
      <c r="C124" s="49"/>
      <c r="D124" s="49"/>
      <c r="E124" s="49"/>
      <c r="F124" s="49"/>
      <c r="G124" s="49"/>
      <c r="H124" s="49"/>
      <c r="I124" s="49"/>
      <c r="J124" s="49"/>
      <c r="K124" s="49"/>
      <c r="L124" s="49"/>
      <c r="M124" s="49"/>
    </row>
    <row r="125" spans="1:52">
      <c r="A125" s="49"/>
      <c r="B125" s="49"/>
      <c r="C125" s="49"/>
      <c r="D125" s="49"/>
      <c r="E125" s="49"/>
      <c r="F125" s="49"/>
      <c r="G125" s="49"/>
      <c r="H125" s="49"/>
      <c r="I125" s="49"/>
      <c r="J125" s="49"/>
      <c r="K125" s="49"/>
      <c r="L125" s="49"/>
      <c r="M125" s="49"/>
    </row>
    <row r="126" spans="1:52">
      <c r="A126" s="49"/>
      <c r="B126" s="49"/>
      <c r="C126" s="49"/>
      <c r="D126" s="49"/>
      <c r="E126" s="49"/>
      <c r="F126" s="49"/>
      <c r="G126" s="49"/>
      <c r="H126" s="49"/>
      <c r="I126" s="49"/>
      <c r="J126" s="49"/>
      <c r="K126" s="49"/>
      <c r="L126" s="49"/>
      <c r="M126" s="49"/>
    </row>
    <row r="127" spans="1:52">
      <c r="A127" s="49"/>
      <c r="B127" s="49"/>
      <c r="C127" s="49"/>
      <c r="D127" s="49"/>
      <c r="E127" s="49"/>
      <c r="F127" s="49"/>
      <c r="G127" s="49"/>
      <c r="H127" s="49"/>
      <c r="I127" s="49"/>
      <c r="J127" s="49"/>
      <c r="K127" s="49"/>
      <c r="L127" s="49"/>
      <c r="M127" s="49"/>
    </row>
    <row r="128" spans="1:52">
      <c r="A128" s="49"/>
      <c r="B128" s="49"/>
      <c r="C128" s="49"/>
      <c r="D128" s="49"/>
      <c r="E128" s="49"/>
      <c r="F128" s="49"/>
      <c r="G128" s="49"/>
      <c r="H128" s="49"/>
      <c r="I128" s="49"/>
      <c r="J128" s="49"/>
      <c r="K128" s="49"/>
      <c r="L128" s="49"/>
      <c r="M128" s="49"/>
    </row>
    <row r="129" spans="1:13">
      <c r="A129" s="49"/>
      <c r="B129" s="49"/>
      <c r="C129" s="49"/>
      <c r="D129" s="49"/>
      <c r="E129" s="49"/>
      <c r="F129" s="49"/>
      <c r="G129" s="49"/>
      <c r="H129" s="49"/>
      <c r="I129" s="49"/>
      <c r="J129" s="49"/>
      <c r="K129" s="49"/>
      <c r="L129" s="49"/>
      <c r="M129" s="49"/>
    </row>
    <row r="130" spans="1:13">
      <c r="A130" s="49"/>
      <c r="B130" s="49"/>
      <c r="C130" s="49"/>
      <c r="D130" s="49"/>
      <c r="E130" s="49"/>
      <c r="F130" s="49"/>
      <c r="G130" s="49"/>
      <c r="H130" s="49"/>
      <c r="I130" s="49"/>
      <c r="J130" s="49"/>
      <c r="K130" s="49"/>
      <c r="L130" s="49"/>
      <c r="M130" s="49"/>
    </row>
    <row r="131" spans="1:13">
      <c r="A131" s="49"/>
      <c r="B131" s="49"/>
      <c r="C131" s="49"/>
      <c r="D131" s="49"/>
      <c r="E131" s="49"/>
      <c r="F131" s="49"/>
      <c r="G131" s="49"/>
      <c r="H131" s="49"/>
      <c r="I131" s="49"/>
      <c r="J131" s="49"/>
      <c r="K131" s="49"/>
      <c r="L131" s="49"/>
      <c r="M131" s="49"/>
    </row>
    <row r="132" spans="1:13">
      <c r="A132" s="49"/>
      <c r="B132" s="49"/>
      <c r="C132" s="49"/>
      <c r="D132" s="49"/>
      <c r="E132" s="49"/>
      <c r="F132" s="49"/>
      <c r="G132" s="49"/>
      <c r="H132" s="49"/>
      <c r="I132" s="49"/>
      <c r="J132" s="49"/>
      <c r="K132" s="49"/>
      <c r="L132" s="49"/>
      <c r="M132" s="49"/>
    </row>
    <row r="133" spans="1:13">
      <c r="A133" s="49"/>
      <c r="B133" s="49"/>
      <c r="C133" s="49"/>
      <c r="D133" s="49"/>
      <c r="E133" s="49"/>
      <c r="F133" s="49"/>
      <c r="G133" s="49"/>
      <c r="H133" s="49"/>
      <c r="I133" s="49"/>
      <c r="J133" s="49"/>
      <c r="K133" s="49"/>
      <c r="L133" s="49"/>
      <c r="M133" s="49"/>
    </row>
    <row r="134" spans="1:13">
      <c r="A134" s="49"/>
      <c r="B134" s="49"/>
      <c r="C134" s="49"/>
      <c r="D134" s="49"/>
      <c r="E134" s="49"/>
      <c r="F134" s="49"/>
      <c r="G134" s="49"/>
      <c r="H134" s="49"/>
      <c r="I134" s="49"/>
      <c r="J134" s="49"/>
      <c r="K134" s="49"/>
      <c r="L134" s="49"/>
      <c r="M134" s="49"/>
    </row>
    <row r="135" spans="1:13">
      <c r="A135" s="49"/>
      <c r="B135" s="49"/>
      <c r="C135" s="49"/>
      <c r="D135" s="49"/>
      <c r="E135" s="49"/>
      <c r="F135" s="49"/>
      <c r="G135" s="49"/>
      <c r="H135" s="49"/>
      <c r="I135" s="49"/>
      <c r="J135" s="49"/>
      <c r="K135" s="49"/>
      <c r="L135" s="49"/>
      <c r="M135" s="49"/>
    </row>
    <row r="136" spans="1:13">
      <c r="A136" s="49"/>
      <c r="B136" s="49"/>
      <c r="C136" s="49"/>
      <c r="D136" s="49"/>
      <c r="E136" s="49"/>
      <c r="F136" s="49"/>
      <c r="G136" s="49"/>
      <c r="H136" s="49"/>
      <c r="I136" s="49"/>
      <c r="J136" s="49"/>
      <c r="K136" s="49"/>
      <c r="L136" s="49"/>
      <c r="M136" s="49"/>
    </row>
    <row r="137" spans="1:13">
      <c r="A137" s="49"/>
      <c r="B137" s="49"/>
      <c r="C137" s="49"/>
      <c r="D137" s="49"/>
      <c r="E137" s="49"/>
      <c r="F137" s="49"/>
      <c r="G137" s="49"/>
      <c r="H137" s="49"/>
      <c r="I137" s="49"/>
      <c r="J137" s="49"/>
      <c r="K137" s="49"/>
      <c r="L137" s="49"/>
      <c r="M137" s="49"/>
    </row>
    <row r="138" spans="1:13">
      <c r="A138" s="49"/>
      <c r="B138" s="49"/>
      <c r="C138" s="49"/>
      <c r="D138" s="49"/>
      <c r="E138" s="49"/>
      <c r="F138" s="49"/>
      <c r="G138" s="49"/>
      <c r="H138" s="49"/>
      <c r="I138" s="49"/>
      <c r="J138" s="49"/>
      <c r="K138" s="49"/>
      <c r="L138" s="49"/>
      <c r="M138" s="49"/>
    </row>
    <row r="139" spans="1:13">
      <c r="A139" s="49"/>
      <c r="B139" s="49"/>
      <c r="C139" s="49"/>
      <c r="D139" s="49"/>
      <c r="E139" s="49"/>
      <c r="F139" s="49"/>
      <c r="G139" s="49"/>
      <c r="H139" s="49"/>
      <c r="I139" s="49"/>
      <c r="J139" s="49"/>
      <c r="K139" s="49"/>
      <c r="L139" s="49"/>
      <c r="M139" s="49"/>
    </row>
    <row r="140" spans="1:13">
      <c r="A140" s="49"/>
      <c r="B140" s="49"/>
      <c r="C140" s="49"/>
      <c r="D140" s="49"/>
      <c r="E140" s="49"/>
      <c r="F140" s="49"/>
      <c r="G140" s="49"/>
      <c r="H140" s="49"/>
      <c r="I140" s="49"/>
      <c r="J140" s="49"/>
      <c r="K140" s="49"/>
      <c r="L140" s="49"/>
      <c r="M140" s="49"/>
    </row>
    <row r="141" spans="1:13">
      <c r="A141" s="49"/>
      <c r="B141" s="49"/>
      <c r="C141" s="49"/>
      <c r="D141" s="49"/>
      <c r="E141" s="49"/>
      <c r="F141" s="49"/>
      <c r="G141" s="49"/>
      <c r="H141" s="49"/>
      <c r="I141" s="49"/>
      <c r="J141" s="49"/>
      <c r="K141" s="49"/>
      <c r="L141" s="49"/>
      <c r="M141" s="49"/>
    </row>
    <row r="142" spans="1:13">
      <c r="A142" s="49"/>
      <c r="B142" s="49"/>
      <c r="C142" s="49"/>
      <c r="D142" s="49"/>
      <c r="E142" s="49"/>
      <c r="F142" s="49"/>
      <c r="G142" s="49"/>
      <c r="H142" s="49"/>
      <c r="I142" s="49"/>
      <c r="J142" s="49"/>
      <c r="K142" s="49"/>
      <c r="L142" s="49"/>
      <c r="M142" s="49"/>
    </row>
    <row r="143" spans="1:13">
      <c r="A143" s="49"/>
      <c r="B143" s="49"/>
      <c r="C143" s="49"/>
      <c r="D143" s="49"/>
      <c r="E143" s="49"/>
      <c r="F143" s="49"/>
      <c r="G143" s="49"/>
      <c r="H143" s="49"/>
      <c r="I143" s="49"/>
      <c r="J143" s="49"/>
      <c r="K143" s="49"/>
      <c r="L143" s="49"/>
      <c r="M143" s="49"/>
    </row>
    <row r="144" spans="1:13">
      <c r="A144" s="49"/>
      <c r="B144" s="49"/>
      <c r="C144" s="49"/>
      <c r="D144" s="49"/>
      <c r="E144" s="49"/>
      <c r="F144" s="49"/>
      <c r="G144" s="49"/>
      <c r="H144" s="49"/>
      <c r="I144" s="49"/>
      <c r="J144" s="49"/>
      <c r="K144" s="49"/>
      <c r="L144" s="49"/>
      <c r="M144" s="49"/>
    </row>
    <row r="145" spans="1:13">
      <c r="A145" s="49"/>
      <c r="B145" s="49"/>
      <c r="C145" s="49"/>
      <c r="D145" s="49"/>
      <c r="E145" s="49"/>
      <c r="F145" s="49"/>
      <c r="G145" s="49"/>
      <c r="H145" s="49"/>
      <c r="I145" s="49"/>
      <c r="J145" s="49"/>
      <c r="K145" s="49"/>
      <c r="L145" s="49"/>
      <c r="M145" s="49"/>
    </row>
    <row r="146" spans="1:13">
      <c r="A146" s="49"/>
      <c r="B146" s="49"/>
      <c r="C146" s="49"/>
      <c r="D146" s="49"/>
      <c r="E146" s="49"/>
      <c r="F146" s="49"/>
      <c r="G146" s="49"/>
      <c r="H146" s="49"/>
      <c r="I146" s="49"/>
      <c r="J146" s="49"/>
      <c r="K146" s="49"/>
      <c r="L146" s="49"/>
      <c r="M146" s="49"/>
    </row>
    <row r="147" spans="1:13">
      <c r="A147" s="49"/>
      <c r="B147" s="49"/>
      <c r="C147" s="49"/>
      <c r="D147" s="49"/>
      <c r="E147" s="49"/>
      <c r="F147" s="49"/>
      <c r="G147" s="49"/>
      <c r="H147" s="49"/>
      <c r="I147" s="49"/>
      <c r="J147" s="49"/>
      <c r="K147" s="49"/>
      <c r="L147" s="49"/>
      <c r="M147" s="49"/>
    </row>
    <row r="148" spans="1:13">
      <c r="A148" s="49"/>
      <c r="B148" s="49"/>
      <c r="C148" s="49"/>
      <c r="D148" s="49"/>
      <c r="E148" s="49"/>
      <c r="F148" s="49"/>
      <c r="G148" s="49"/>
      <c r="H148" s="49"/>
      <c r="I148" s="49"/>
      <c r="J148" s="49"/>
      <c r="K148" s="49"/>
      <c r="L148" s="49"/>
      <c r="M148" s="49"/>
    </row>
    <row r="149" spans="1:13">
      <c r="A149" s="49"/>
      <c r="B149" s="49"/>
      <c r="C149" s="49"/>
      <c r="D149" s="49"/>
      <c r="E149" s="49"/>
      <c r="F149" s="49"/>
      <c r="G149" s="49"/>
      <c r="H149" s="49"/>
      <c r="I149" s="49"/>
      <c r="J149" s="49"/>
      <c r="K149" s="49"/>
      <c r="L149" s="49"/>
      <c r="M149" s="49"/>
    </row>
    <row r="150" spans="1:13">
      <c r="A150" s="49"/>
      <c r="B150" s="49"/>
      <c r="C150" s="49"/>
      <c r="D150" s="49"/>
      <c r="E150" s="49"/>
      <c r="F150" s="49"/>
      <c r="G150" s="49"/>
      <c r="H150" s="49"/>
      <c r="I150" s="49"/>
      <c r="J150" s="49"/>
      <c r="K150" s="49"/>
      <c r="L150" s="49"/>
      <c r="M150" s="49"/>
    </row>
    <row r="151" spans="1:13">
      <c r="A151" s="49"/>
      <c r="B151" s="49"/>
      <c r="C151" s="49"/>
      <c r="D151" s="49"/>
      <c r="E151" s="49"/>
      <c r="F151" s="49"/>
      <c r="G151" s="49"/>
      <c r="H151" s="49"/>
      <c r="I151" s="49"/>
      <c r="J151" s="49"/>
      <c r="K151" s="49"/>
      <c r="L151" s="49"/>
      <c r="M151" s="49"/>
    </row>
    <row r="152" spans="1:13">
      <c r="A152" s="49"/>
      <c r="B152" s="49"/>
      <c r="C152" s="49"/>
      <c r="D152" s="49"/>
      <c r="E152" s="49"/>
      <c r="F152" s="49"/>
      <c r="G152" s="49"/>
      <c r="H152" s="49"/>
      <c r="I152" s="49"/>
      <c r="J152" s="49"/>
      <c r="K152" s="49"/>
      <c r="L152" s="49"/>
      <c r="M152" s="49"/>
    </row>
    <row r="153" spans="1:13">
      <c r="A153" s="49"/>
      <c r="B153" s="49"/>
      <c r="C153" s="49"/>
      <c r="D153" s="49"/>
      <c r="E153" s="49"/>
      <c r="F153" s="49"/>
      <c r="G153" s="49"/>
      <c r="H153" s="49"/>
      <c r="I153" s="49"/>
      <c r="J153" s="49"/>
      <c r="K153" s="49"/>
      <c r="L153" s="49"/>
      <c r="M153" s="49"/>
    </row>
    <row r="154" spans="1:13">
      <c r="A154" s="49"/>
      <c r="B154" s="49"/>
      <c r="C154" s="49"/>
      <c r="D154" s="49"/>
      <c r="E154" s="49"/>
      <c r="F154" s="49"/>
      <c r="G154" s="49"/>
      <c r="H154" s="49"/>
      <c r="I154" s="49"/>
      <c r="J154" s="49"/>
      <c r="K154" s="49"/>
      <c r="L154" s="49"/>
      <c r="M154" s="49"/>
    </row>
    <row r="155" spans="1:13">
      <c r="A155" s="49"/>
      <c r="B155" s="49"/>
      <c r="C155" s="49"/>
      <c r="D155" s="49"/>
      <c r="E155" s="49"/>
      <c r="F155" s="49"/>
      <c r="G155" s="49"/>
      <c r="H155" s="49"/>
      <c r="I155" s="49"/>
      <c r="J155" s="49"/>
      <c r="K155" s="49"/>
      <c r="L155" s="49"/>
      <c r="M155" s="49"/>
    </row>
    <row r="156" spans="1:13">
      <c r="A156" s="49"/>
      <c r="B156" s="49"/>
      <c r="C156" s="49"/>
      <c r="D156" s="49"/>
      <c r="E156" s="49"/>
      <c r="F156" s="49"/>
      <c r="G156" s="49"/>
      <c r="H156" s="49"/>
      <c r="I156" s="49"/>
      <c r="J156" s="49"/>
      <c r="K156" s="49"/>
      <c r="L156" s="49"/>
      <c r="M156" s="49"/>
    </row>
    <row r="157" spans="1:13">
      <c r="A157" s="49"/>
      <c r="B157" s="49"/>
      <c r="C157" s="49"/>
      <c r="D157" s="49"/>
      <c r="E157" s="49"/>
      <c r="F157" s="49"/>
      <c r="G157" s="49"/>
      <c r="H157" s="49"/>
      <c r="I157" s="49"/>
      <c r="J157" s="49"/>
      <c r="K157" s="49"/>
      <c r="L157" s="49"/>
      <c r="M157" s="49"/>
    </row>
    <row r="158" spans="1:13">
      <c r="A158" s="49"/>
      <c r="B158" s="49"/>
      <c r="C158" s="49"/>
      <c r="D158" s="49"/>
      <c r="E158" s="49"/>
      <c r="F158" s="49"/>
      <c r="G158" s="49"/>
      <c r="H158" s="49"/>
      <c r="I158" s="49"/>
      <c r="J158" s="49"/>
      <c r="K158" s="49"/>
      <c r="L158" s="49"/>
      <c r="M158" s="49"/>
    </row>
    <row r="159" spans="1:13">
      <c r="A159" s="49"/>
      <c r="B159" s="49"/>
      <c r="C159" s="49"/>
      <c r="D159" s="49"/>
      <c r="E159" s="49"/>
      <c r="F159" s="49"/>
      <c r="G159" s="49"/>
      <c r="H159" s="49"/>
      <c r="I159" s="49"/>
      <c r="J159" s="49"/>
      <c r="K159" s="49"/>
      <c r="L159" s="49"/>
      <c r="M159" s="49"/>
    </row>
    <row r="160" spans="1:13">
      <c r="A160" s="49"/>
      <c r="B160" s="49"/>
      <c r="C160" s="49"/>
      <c r="D160" s="49"/>
      <c r="E160" s="49"/>
      <c r="F160" s="49"/>
      <c r="G160" s="49"/>
      <c r="H160" s="49"/>
      <c r="I160" s="49"/>
      <c r="J160" s="49"/>
      <c r="K160" s="49"/>
      <c r="L160" s="49"/>
      <c r="M160" s="49"/>
    </row>
    <row r="161" spans="1:39">
      <c r="A161" s="49"/>
      <c r="B161" s="49"/>
      <c r="C161" s="49"/>
      <c r="D161" s="49"/>
      <c r="E161" s="49"/>
      <c r="F161" s="49"/>
      <c r="G161" s="49"/>
      <c r="H161" s="49"/>
      <c r="I161" s="49"/>
      <c r="J161" s="49"/>
      <c r="K161" s="49"/>
      <c r="L161" s="49"/>
      <c r="M161" s="49"/>
    </row>
    <row r="162" spans="1:39">
      <c r="A162" s="49"/>
      <c r="B162" s="49"/>
      <c r="C162" s="49"/>
      <c r="D162" s="49"/>
      <c r="E162" s="49"/>
      <c r="F162" s="49"/>
      <c r="G162" s="49"/>
      <c r="H162" s="49"/>
      <c r="I162" s="49"/>
      <c r="J162" s="49"/>
      <c r="K162" s="49"/>
      <c r="L162" s="49"/>
      <c r="M162" s="49"/>
    </row>
    <row r="163" spans="1:39">
      <c r="A163" s="49"/>
      <c r="B163" s="49"/>
      <c r="C163" s="49"/>
      <c r="D163" s="49"/>
      <c r="E163" s="49"/>
      <c r="F163" s="49"/>
      <c r="G163" s="49"/>
      <c r="H163" s="49"/>
      <c r="I163" s="49"/>
      <c r="J163" s="49"/>
      <c r="K163" s="49"/>
      <c r="L163" s="49"/>
      <c r="M163" s="49"/>
    </row>
    <row r="164" spans="1:39">
      <c r="A164" s="49"/>
      <c r="B164" s="49"/>
      <c r="C164" s="49"/>
      <c r="D164" s="49"/>
      <c r="E164" s="49"/>
      <c r="F164" s="49"/>
      <c r="G164" s="49"/>
      <c r="H164" s="49"/>
      <c r="I164" s="49"/>
      <c r="J164" s="49"/>
      <c r="K164" s="49"/>
      <c r="L164" s="49"/>
      <c r="M164" s="49"/>
    </row>
    <row r="165" spans="1:39">
      <c r="A165" s="55"/>
      <c r="B165" s="55"/>
      <c r="C165" s="55"/>
      <c r="D165" s="55"/>
      <c r="E165" s="55"/>
      <c r="F165" s="55"/>
      <c r="G165" s="55"/>
      <c r="H165" s="55"/>
      <c r="I165" s="55"/>
      <c r="J165" s="55"/>
      <c r="K165" s="55"/>
      <c r="L165" s="55"/>
      <c r="M165" s="55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F165" s="40"/>
      <c r="AG165" s="40"/>
      <c r="AH165" s="40"/>
      <c r="AI165" s="40"/>
      <c r="AJ165" s="40"/>
      <c r="AK165" s="40"/>
      <c r="AL165" s="40"/>
      <c r="AM165" s="40"/>
    </row>
    <row r="166" spans="1:39">
      <c r="A166" s="49"/>
      <c r="B166" s="49"/>
      <c r="C166" s="49"/>
      <c r="D166" s="49"/>
      <c r="E166" s="49"/>
      <c r="F166" s="49"/>
      <c r="G166" s="49"/>
      <c r="H166" s="49"/>
      <c r="I166" s="49"/>
      <c r="J166" s="49"/>
      <c r="K166" s="49"/>
      <c r="L166" s="49"/>
      <c r="M166" s="49"/>
    </row>
    <row r="167" spans="1:39">
      <c r="A167" s="49"/>
      <c r="B167" s="49"/>
      <c r="C167" s="49"/>
      <c r="D167" s="49"/>
      <c r="E167" s="49"/>
      <c r="F167" s="49"/>
      <c r="G167" s="49"/>
      <c r="H167" s="49"/>
      <c r="I167" s="49"/>
      <c r="J167" s="49"/>
      <c r="K167" s="49"/>
      <c r="L167" s="49"/>
      <c r="M167" s="49"/>
    </row>
    <row r="168" spans="1:39">
      <c r="A168" s="49"/>
      <c r="B168" s="49"/>
      <c r="C168" s="49"/>
      <c r="D168" s="49"/>
      <c r="E168" s="49"/>
      <c r="F168" s="49"/>
      <c r="G168" s="49"/>
      <c r="H168" s="49"/>
      <c r="I168" s="49"/>
      <c r="J168" s="49"/>
      <c r="K168" s="49"/>
      <c r="L168" s="49"/>
      <c r="M168" s="49"/>
    </row>
    <row r="169" spans="1:39">
      <c r="A169" s="49"/>
      <c r="B169" s="49"/>
      <c r="C169" s="49"/>
      <c r="D169" s="49"/>
      <c r="E169" s="49"/>
      <c r="F169" s="49"/>
      <c r="G169" s="49"/>
      <c r="H169" s="49"/>
      <c r="I169" s="49"/>
      <c r="J169" s="49"/>
      <c r="K169" s="49"/>
      <c r="L169" s="49"/>
      <c r="M169" s="49"/>
    </row>
    <row r="170" spans="1:39">
      <c r="A170" s="49"/>
      <c r="B170" s="49"/>
      <c r="C170" s="49"/>
      <c r="D170" s="49"/>
      <c r="E170" s="49"/>
      <c r="F170" s="49"/>
      <c r="G170" s="49"/>
      <c r="H170" s="49"/>
      <c r="I170" s="49"/>
      <c r="J170" s="49"/>
      <c r="K170" s="49"/>
      <c r="L170" s="49"/>
      <c r="M170" s="49"/>
    </row>
    <row r="171" spans="1:39">
      <c r="A171" s="49"/>
      <c r="B171" s="49"/>
      <c r="C171" s="49"/>
      <c r="D171" s="49"/>
      <c r="E171" s="49"/>
      <c r="F171" s="49"/>
      <c r="G171" s="49"/>
      <c r="H171" s="49"/>
      <c r="I171" s="49"/>
      <c r="J171" s="49"/>
      <c r="K171" s="49"/>
      <c r="L171" s="49"/>
      <c r="M171" s="49"/>
    </row>
    <row r="172" spans="1:39">
      <c r="A172" s="56"/>
      <c r="B172" s="56"/>
      <c r="C172" s="56"/>
      <c r="D172" s="49"/>
      <c r="E172" s="49"/>
      <c r="F172" s="49"/>
      <c r="G172" s="49"/>
      <c r="H172" s="49"/>
      <c r="I172" s="49"/>
      <c r="J172" s="49"/>
      <c r="K172" s="49"/>
      <c r="L172" s="49"/>
      <c r="M172" s="49"/>
    </row>
    <row r="173" spans="1:39">
      <c r="A173" s="56"/>
      <c r="B173" s="56"/>
      <c r="C173" s="56"/>
      <c r="D173" s="49"/>
      <c r="E173" s="49"/>
      <c r="F173" s="49"/>
      <c r="G173" s="49"/>
      <c r="H173" s="49"/>
      <c r="I173" s="49"/>
      <c r="J173" s="49"/>
      <c r="K173" s="49"/>
      <c r="L173" s="49"/>
      <c r="M173" s="49"/>
    </row>
    <row r="174" spans="1:39">
      <c r="A174" s="56"/>
      <c r="B174" s="56"/>
      <c r="C174" s="56"/>
      <c r="D174" s="49"/>
      <c r="E174" s="49"/>
      <c r="F174" s="49"/>
      <c r="G174" s="49"/>
      <c r="H174" s="49"/>
      <c r="I174" s="49"/>
      <c r="J174" s="49"/>
      <c r="K174" s="49"/>
      <c r="L174" s="49"/>
      <c r="M174" s="49"/>
    </row>
    <row r="175" spans="1:39">
      <c r="A175" s="56"/>
      <c r="B175" s="56"/>
      <c r="C175" s="56"/>
      <c r="D175" s="49"/>
      <c r="E175" s="49"/>
      <c r="F175" s="49"/>
      <c r="G175" s="49"/>
      <c r="H175" s="49"/>
      <c r="I175" s="49"/>
      <c r="J175" s="49"/>
      <c r="K175" s="49"/>
      <c r="L175" s="49"/>
      <c r="M175" s="49"/>
    </row>
    <row r="176" spans="1:39">
      <c r="A176" s="56"/>
      <c r="B176" s="56"/>
      <c r="C176" s="56"/>
      <c r="D176" s="49"/>
      <c r="E176" s="49"/>
      <c r="F176" s="49"/>
      <c r="G176" s="49"/>
      <c r="H176" s="49"/>
      <c r="I176" s="49"/>
      <c r="J176" s="49"/>
      <c r="K176" s="49"/>
      <c r="L176" s="49"/>
      <c r="M176" s="49"/>
    </row>
    <row r="177" spans="1:13">
      <c r="A177" s="56"/>
      <c r="B177" s="56"/>
      <c r="C177" s="56"/>
      <c r="D177" s="49"/>
      <c r="E177" s="49"/>
      <c r="F177" s="49"/>
      <c r="G177" s="49"/>
      <c r="H177" s="49"/>
      <c r="I177" s="49"/>
      <c r="J177" s="49"/>
      <c r="K177" s="49"/>
      <c r="L177" s="49"/>
      <c r="M177" s="49"/>
    </row>
    <row r="178" spans="1:13">
      <c r="A178" s="56"/>
      <c r="B178" s="56"/>
      <c r="C178" s="56"/>
      <c r="D178" s="49"/>
      <c r="E178" s="49"/>
      <c r="F178" s="49"/>
      <c r="G178" s="49"/>
      <c r="H178" s="49"/>
      <c r="I178" s="49"/>
      <c r="J178" s="49"/>
      <c r="K178" s="49"/>
      <c r="L178" s="49"/>
      <c r="M178" s="49"/>
    </row>
    <row r="179" spans="1:13">
      <c r="A179" s="56"/>
      <c r="B179" s="56"/>
      <c r="C179" s="56"/>
      <c r="D179" s="49"/>
      <c r="E179" s="49"/>
      <c r="F179" s="49"/>
      <c r="G179" s="49"/>
      <c r="H179" s="49"/>
      <c r="I179" s="49"/>
      <c r="J179" s="49"/>
      <c r="K179" s="49"/>
      <c r="L179" s="49"/>
      <c r="M179" s="49"/>
    </row>
    <row r="180" spans="1:13">
      <c r="A180" s="56"/>
      <c r="B180" s="56"/>
      <c r="C180" s="56"/>
      <c r="D180" s="49"/>
      <c r="E180" s="49"/>
      <c r="F180" s="49"/>
      <c r="G180" s="49"/>
      <c r="H180" s="49"/>
      <c r="I180" s="49"/>
      <c r="J180" s="49"/>
      <c r="K180" s="49"/>
      <c r="L180" s="49"/>
      <c r="M180" s="49"/>
    </row>
    <row r="181" spans="1:13">
      <c r="A181" s="56"/>
      <c r="B181" s="56"/>
      <c r="C181" s="56"/>
      <c r="D181" s="49"/>
      <c r="E181" s="49"/>
      <c r="F181" s="49"/>
      <c r="G181" s="49"/>
      <c r="H181" s="49"/>
      <c r="I181" s="49"/>
      <c r="J181" s="49"/>
      <c r="K181" s="49"/>
      <c r="L181" s="49"/>
      <c r="M181" s="49"/>
    </row>
    <row r="182" spans="1:13">
      <c r="A182" s="56"/>
      <c r="B182" s="56"/>
      <c r="C182" s="56"/>
      <c r="D182" s="49"/>
      <c r="E182" s="49"/>
      <c r="F182" s="49"/>
      <c r="G182" s="49"/>
      <c r="H182" s="49"/>
      <c r="I182" s="49"/>
      <c r="J182" s="49"/>
      <c r="K182" s="49"/>
      <c r="L182" s="49"/>
      <c r="M182" s="49"/>
    </row>
    <row r="183" spans="1:13">
      <c r="A183" s="56"/>
      <c r="B183" s="56"/>
      <c r="C183" s="56"/>
      <c r="D183" s="49"/>
      <c r="E183" s="49"/>
      <c r="F183" s="49"/>
      <c r="G183" s="49"/>
      <c r="H183" s="49"/>
      <c r="I183" s="49"/>
      <c r="J183" s="49"/>
      <c r="K183" s="49"/>
      <c r="L183" s="49"/>
      <c r="M183" s="49"/>
    </row>
    <row r="184" spans="1:13">
      <c r="A184" s="56"/>
      <c r="B184" s="56"/>
      <c r="C184" s="56"/>
      <c r="D184" s="49"/>
      <c r="E184" s="49"/>
      <c r="F184" s="49"/>
      <c r="G184" s="49"/>
      <c r="H184" s="49"/>
      <c r="I184" s="49"/>
      <c r="J184" s="49"/>
      <c r="K184" s="49"/>
      <c r="L184" s="49"/>
      <c r="M184" s="49"/>
    </row>
    <row r="185" spans="1:13" ht="12.75" customHeight="1">
      <c r="A185" s="56"/>
      <c r="B185" s="56"/>
      <c r="C185" s="56"/>
      <c r="D185" s="49"/>
      <c r="E185" s="49"/>
      <c r="F185" s="49"/>
      <c r="G185" s="49"/>
      <c r="H185" s="49"/>
      <c r="I185" s="49"/>
      <c r="J185" s="49"/>
      <c r="K185" s="49"/>
      <c r="L185" s="49"/>
      <c r="M185" s="49"/>
    </row>
    <row r="186" spans="1:13" ht="17.149999999999999" customHeight="1">
      <c r="A186" s="56"/>
      <c r="B186" s="56"/>
      <c r="C186" s="56"/>
      <c r="D186" s="49"/>
      <c r="E186" s="49"/>
      <c r="F186" s="49"/>
      <c r="G186" s="49"/>
      <c r="H186" s="49"/>
      <c r="I186" s="49"/>
      <c r="J186" s="49"/>
      <c r="K186" s="49"/>
      <c r="L186" s="49"/>
      <c r="M186" s="49"/>
    </row>
    <row r="187" spans="1:13" ht="17.149999999999999" customHeight="1">
      <c r="A187" s="56"/>
      <c r="B187" s="56"/>
      <c r="C187" s="56"/>
      <c r="D187" s="49"/>
      <c r="E187" s="49"/>
      <c r="F187" s="49"/>
      <c r="G187" s="49"/>
      <c r="H187" s="49"/>
      <c r="I187" s="49"/>
      <c r="J187" s="49"/>
      <c r="K187" s="49"/>
      <c r="L187" s="49"/>
      <c r="M187" s="49"/>
    </row>
    <row r="188" spans="1:13" ht="17.149999999999999" customHeight="1">
      <c r="A188" s="56"/>
      <c r="B188" s="56"/>
      <c r="C188" s="56"/>
      <c r="D188" s="49"/>
      <c r="E188" s="49"/>
      <c r="F188" s="49"/>
      <c r="G188" s="49"/>
      <c r="H188" s="49"/>
      <c r="I188" s="49"/>
      <c r="J188" s="49"/>
      <c r="K188" s="49"/>
      <c r="L188" s="49"/>
      <c r="M188" s="49"/>
    </row>
    <row r="189" spans="1:13" ht="17.149999999999999" customHeight="1">
      <c r="A189" s="56"/>
      <c r="B189" s="56"/>
      <c r="C189" s="56"/>
      <c r="D189" s="49"/>
      <c r="E189" s="49"/>
      <c r="F189" s="49"/>
      <c r="G189" s="49"/>
      <c r="H189" s="49"/>
      <c r="I189" s="49"/>
      <c r="J189" s="49"/>
      <c r="K189" s="49"/>
      <c r="L189" s="49"/>
      <c r="M189" s="49"/>
    </row>
    <row r="190" spans="1:13" ht="17.149999999999999" customHeight="1">
      <c r="A190" s="56"/>
      <c r="B190" s="56"/>
      <c r="C190" s="56"/>
      <c r="D190" s="49"/>
      <c r="E190" s="49"/>
      <c r="F190" s="49"/>
      <c r="G190" s="49"/>
      <c r="H190" s="49"/>
      <c r="I190" s="49"/>
      <c r="J190" s="49"/>
      <c r="K190" s="49"/>
      <c r="L190" s="49"/>
      <c r="M190" s="49"/>
    </row>
    <row r="191" spans="1:13" ht="17.149999999999999" customHeight="1">
      <c r="A191" s="56"/>
      <c r="B191" s="56"/>
      <c r="C191" s="56"/>
      <c r="D191" s="49"/>
      <c r="E191" s="49"/>
      <c r="F191" s="49"/>
      <c r="G191" s="49"/>
      <c r="H191" s="49"/>
      <c r="I191" s="49"/>
      <c r="J191" s="49"/>
      <c r="K191" s="49"/>
      <c r="L191" s="49"/>
      <c r="M191" s="49"/>
    </row>
    <row r="192" spans="1:13" ht="17.149999999999999" customHeight="1">
      <c r="A192" s="56"/>
      <c r="B192" s="56"/>
      <c r="C192" s="56"/>
      <c r="D192" s="49"/>
      <c r="E192" s="49"/>
      <c r="F192" s="49"/>
      <c r="G192" s="49"/>
      <c r="H192" s="49"/>
      <c r="I192" s="49"/>
      <c r="J192" s="49"/>
      <c r="K192" s="49"/>
      <c r="L192" s="49"/>
      <c r="M192" s="49"/>
    </row>
    <row r="193" spans="1:16" ht="17.149999999999999" customHeight="1">
      <c r="A193" s="56"/>
      <c r="B193" s="56"/>
      <c r="C193" s="56"/>
      <c r="D193" s="49"/>
      <c r="E193" s="49"/>
      <c r="F193" s="49"/>
      <c r="G193" s="49"/>
      <c r="H193" s="49"/>
      <c r="I193" s="49"/>
      <c r="J193" s="49"/>
      <c r="K193" s="49"/>
      <c r="L193" s="49"/>
      <c r="M193" s="49"/>
    </row>
    <row r="194" spans="1:16" ht="17.149999999999999" customHeight="1">
      <c r="A194" s="56"/>
      <c r="B194" s="56"/>
      <c r="C194" s="56"/>
      <c r="D194" s="49"/>
      <c r="E194" s="49"/>
      <c r="F194" s="49"/>
      <c r="G194" s="49"/>
      <c r="H194" s="49"/>
      <c r="I194" s="49"/>
      <c r="J194" s="49"/>
      <c r="K194" s="49"/>
      <c r="L194" s="49"/>
      <c r="M194" s="49"/>
    </row>
    <row r="195" spans="1:16" ht="17.149999999999999" customHeight="1">
      <c r="A195" s="56"/>
      <c r="B195" s="56"/>
      <c r="C195" s="56"/>
      <c r="D195" s="49"/>
      <c r="E195" s="49"/>
      <c r="F195" s="49"/>
      <c r="G195" s="49"/>
      <c r="H195" s="49"/>
      <c r="I195" s="49"/>
      <c r="J195" s="49"/>
      <c r="K195" s="49"/>
      <c r="L195" s="49"/>
      <c r="M195" s="49"/>
    </row>
    <row r="196" spans="1:16" ht="17.149999999999999" customHeight="1">
      <c r="A196" s="56"/>
      <c r="B196" s="56"/>
      <c r="C196" s="56"/>
      <c r="D196" s="49"/>
      <c r="E196" s="49"/>
      <c r="F196" s="49"/>
      <c r="G196" s="49"/>
      <c r="H196" s="49"/>
      <c r="I196" s="49"/>
      <c r="J196" s="49"/>
      <c r="K196" s="49"/>
      <c r="L196" s="49"/>
      <c r="M196" s="49"/>
    </row>
    <row r="197" spans="1:16" ht="17.149999999999999" customHeight="1">
      <c r="A197" s="56"/>
      <c r="B197" s="56"/>
      <c r="C197" s="56"/>
      <c r="D197" s="49"/>
      <c r="E197" s="49"/>
      <c r="F197" s="49"/>
      <c r="G197" s="49"/>
      <c r="H197" s="49"/>
      <c r="I197" s="49"/>
      <c r="J197" s="49"/>
      <c r="K197" s="49"/>
      <c r="L197" s="49"/>
      <c r="M197" s="49"/>
    </row>
    <row r="198" spans="1:16">
      <c r="A198" s="56"/>
      <c r="B198" s="56"/>
      <c r="C198" s="56"/>
      <c r="D198" s="49"/>
      <c r="E198" s="49"/>
      <c r="F198" s="49"/>
      <c r="G198" s="49"/>
      <c r="H198" s="49"/>
      <c r="I198" s="49"/>
      <c r="J198" s="49"/>
      <c r="K198" s="49"/>
      <c r="L198" s="49"/>
      <c r="M198" s="49"/>
    </row>
    <row r="199" spans="1:16">
      <c r="A199" s="56"/>
      <c r="B199" s="56"/>
      <c r="C199" s="56"/>
      <c r="D199" s="49"/>
      <c r="E199" s="49"/>
      <c r="F199" s="49"/>
      <c r="G199" s="49"/>
      <c r="H199" s="49"/>
      <c r="I199" s="49"/>
      <c r="J199" s="49"/>
      <c r="K199" s="49"/>
      <c r="L199" s="49"/>
      <c r="M199" s="49"/>
    </row>
    <row r="200" spans="1:16">
      <c r="A200" s="56"/>
      <c r="B200" s="56"/>
      <c r="C200" s="56"/>
      <c r="D200" s="49"/>
      <c r="E200" s="49"/>
      <c r="F200" s="49"/>
      <c r="G200" s="49"/>
      <c r="H200" s="49"/>
      <c r="I200" s="49"/>
      <c r="J200" s="49"/>
      <c r="K200" s="49"/>
      <c r="L200" s="49"/>
      <c r="M200" s="49"/>
    </row>
    <row r="201" spans="1:16">
      <c r="A201" s="56"/>
      <c r="B201" s="56"/>
      <c r="C201" s="56"/>
      <c r="D201" s="49"/>
      <c r="E201" s="49"/>
      <c r="F201" s="49"/>
      <c r="G201" s="49"/>
      <c r="H201" s="49"/>
      <c r="I201" s="49"/>
      <c r="J201" s="49"/>
      <c r="K201" s="49"/>
      <c r="L201" s="49"/>
      <c r="M201" s="49"/>
    </row>
    <row r="202" spans="1:16">
      <c r="A202" s="56"/>
      <c r="B202" s="56"/>
      <c r="C202" s="56"/>
      <c r="D202" s="49"/>
      <c r="E202" s="49"/>
      <c r="F202" s="49"/>
      <c r="G202" s="49"/>
      <c r="H202" s="49"/>
      <c r="I202" s="49"/>
      <c r="J202" s="49"/>
      <c r="K202" s="49"/>
      <c r="L202" s="49"/>
      <c r="M202" s="49"/>
    </row>
    <row r="203" spans="1:16">
      <c r="A203" s="56"/>
      <c r="B203" s="56"/>
      <c r="C203" s="56"/>
      <c r="D203" s="49"/>
      <c r="E203" s="49"/>
      <c r="F203" s="49"/>
      <c r="G203" s="49"/>
      <c r="H203" s="49"/>
      <c r="I203" s="49"/>
      <c r="J203" s="49"/>
      <c r="K203" s="49"/>
      <c r="L203" s="49"/>
      <c r="M203" s="49"/>
    </row>
    <row r="204" spans="1:16">
      <c r="A204" s="56"/>
      <c r="B204" s="56"/>
      <c r="C204" s="56"/>
      <c r="D204" s="49"/>
      <c r="E204" s="49"/>
      <c r="F204" s="49"/>
      <c r="G204" s="49"/>
      <c r="H204" s="49"/>
      <c r="I204" s="49"/>
      <c r="J204" s="49"/>
      <c r="K204" s="49"/>
      <c r="L204" s="49"/>
      <c r="M204" s="49"/>
    </row>
    <row r="205" spans="1:16">
      <c r="A205" s="56"/>
      <c r="B205" s="56"/>
      <c r="C205" s="56"/>
      <c r="D205" s="49"/>
      <c r="E205" s="49"/>
      <c r="F205" s="49"/>
      <c r="G205" s="49"/>
      <c r="H205" s="49"/>
      <c r="I205" s="49"/>
      <c r="J205" s="49"/>
      <c r="K205" s="49"/>
      <c r="L205" s="49"/>
      <c r="M205" s="49"/>
    </row>
    <row r="206" spans="1:16">
      <c r="A206" s="56"/>
      <c r="B206" s="56"/>
      <c r="C206" s="56"/>
      <c r="D206" s="49"/>
      <c r="E206" s="49"/>
      <c r="F206" s="49"/>
      <c r="G206" s="49"/>
      <c r="H206" s="49"/>
      <c r="I206" s="49"/>
      <c r="J206" s="49"/>
      <c r="K206" s="49"/>
      <c r="L206" s="49"/>
      <c r="M206" s="49"/>
    </row>
    <row r="207" spans="1:16">
      <c r="A207" s="56"/>
      <c r="B207" s="56"/>
      <c r="C207" s="56"/>
      <c r="D207" s="49"/>
      <c r="E207" s="49"/>
      <c r="F207" s="49"/>
      <c r="G207" s="49"/>
      <c r="H207" s="49"/>
      <c r="I207" s="49"/>
      <c r="J207" s="49"/>
      <c r="K207" s="49"/>
      <c r="L207" s="49"/>
      <c r="M207" s="49"/>
    </row>
    <row r="208" spans="1:16">
      <c r="N208" s="38"/>
      <c r="O208" s="38"/>
      <c r="P208" s="38"/>
    </row>
    <row r="209" spans="8:16">
      <c r="N209" s="38"/>
      <c r="O209" s="38"/>
      <c r="P209" s="38"/>
    </row>
    <row r="210" spans="8:16">
      <c r="H210" s="38"/>
      <c r="I210" s="38"/>
      <c r="J210" s="38"/>
      <c r="K210" s="38"/>
      <c r="L210" s="38"/>
      <c r="N210" s="38"/>
      <c r="O210" s="38"/>
      <c r="P210" s="38"/>
    </row>
    <row r="211" spans="8:16">
      <c r="H211" s="38"/>
      <c r="I211" s="38"/>
      <c r="J211" s="38"/>
      <c r="K211" s="38"/>
      <c r="L211" s="38"/>
      <c r="N211" s="38"/>
      <c r="O211" s="38"/>
      <c r="P211" s="38"/>
    </row>
    <row r="212" spans="8:16">
      <c r="H212" s="38"/>
      <c r="I212" s="38"/>
      <c r="J212" s="38"/>
      <c r="K212" s="38"/>
      <c r="L212" s="38"/>
    </row>
  </sheetData>
  <sheetProtection password="C63D" sheet="1" objects="1" scenarios="1"/>
  <mergeCells count="8">
    <mergeCell ref="C28:E28"/>
    <mergeCell ref="F27:G27"/>
    <mergeCell ref="F26:G26"/>
    <mergeCell ref="F28:G28"/>
    <mergeCell ref="C25:E25"/>
    <mergeCell ref="F25:G25"/>
    <mergeCell ref="C26:E26"/>
    <mergeCell ref="C27:E27"/>
  </mergeCells>
  <phoneticPr fontId="0" type="noConversion"/>
  <pageMargins left="0.5" right="0" top="0.4" bottom="0.2" header="0.52" footer="0.2"/>
  <pageSetup scale="87" orientation="portrait" r:id="rId1"/>
  <headerFooter alignWithMargins="0"/>
  <rowBreaks count="1" manualBreakCount="1">
    <brk id="57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34"/>
  <sheetViews>
    <sheetView tabSelected="1" topLeftCell="A2" workbookViewId="0">
      <selection activeCell="E7" sqref="E7"/>
    </sheetView>
  </sheetViews>
  <sheetFormatPr defaultRowHeight="15.5"/>
  <cols>
    <col min="1" max="1" width="2.69140625" customWidth="1"/>
    <col min="2" max="2" width="2.84375" customWidth="1"/>
    <col min="3" max="3" width="9.765625" customWidth="1"/>
    <col min="4" max="4" width="9.69140625" customWidth="1"/>
    <col min="7" max="7" width="9.765625" customWidth="1"/>
    <col min="8" max="8" width="9.69140625" customWidth="1"/>
  </cols>
  <sheetData>
    <row r="3" spans="1:9" ht="33.75" customHeight="1">
      <c r="A3" s="275" t="s">
        <v>133</v>
      </c>
      <c r="B3" s="275"/>
      <c r="C3" s="275"/>
      <c r="D3" s="275"/>
      <c r="E3" s="275"/>
      <c r="F3" s="275"/>
      <c r="G3" s="275"/>
      <c r="H3" s="275"/>
      <c r="I3" s="275"/>
    </row>
    <row r="4" spans="1:9" ht="30.75" customHeight="1"/>
    <row r="5" spans="1:9">
      <c r="C5" s="181" t="s">
        <v>75</v>
      </c>
      <c r="D5" s="113" t="s">
        <v>63</v>
      </c>
      <c r="E5" s="114"/>
      <c r="G5" s="181" t="s">
        <v>75</v>
      </c>
      <c r="H5" s="113"/>
      <c r="I5" s="114"/>
    </row>
    <row r="6" spans="1:9">
      <c r="C6" s="181" t="s">
        <v>75</v>
      </c>
      <c r="D6" s="113" t="s">
        <v>63</v>
      </c>
      <c r="E6" s="115" t="s">
        <v>63</v>
      </c>
      <c r="G6" s="181" t="s">
        <v>75</v>
      </c>
      <c r="H6" s="113"/>
      <c r="I6" s="115"/>
    </row>
    <row r="7" spans="1:9">
      <c r="C7" s="181" t="s">
        <v>75</v>
      </c>
      <c r="D7" s="113"/>
      <c r="E7" s="115" t="s">
        <v>63</v>
      </c>
      <c r="G7" s="181" t="s">
        <v>75</v>
      </c>
      <c r="H7" s="113"/>
      <c r="I7" s="115" t="s">
        <v>63</v>
      </c>
    </row>
    <row r="8" spans="1:9">
      <c r="C8" s="181" t="s">
        <v>75</v>
      </c>
      <c r="D8" s="113"/>
      <c r="E8" s="115" t="s">
        <v>63</v>
      </c>
      <c r="G8" s="181" t="s">
        <v>75</v>
      </c>
      <c r="H8" s="113"/>
      <c r="I8" s="115"/>
    </row>
    <row r="9" spans="1:9">
      <c r="C9" s="181" t="s">
        <v>75</v>
      </c>
      <c r="D9" s="113"/>
      <c r="E9" s="115" t="s">
        <v>63</v>
      </c>
      <c r="F9" s="113"/>
      <c r="G9" s="181" t="s">
        <v>75</v>
      </c>
      <c r="H9" s="113"/>
      <c r="I9" s="115"/>
    </row>
    <row r="10" spans="1:9">
      <c r="C10" s="181" t="s">
        <v>75</v>
      </c>
      <c r="D10" s="113"/>
      <c r="E10" s="115"/>
      <c r="G10" s="181" t="s">
        <v>75</v>
      </c>
      <c r="H10" s="113"/>
      <c r="I10" s="115"/>
    </row>
    <row r="11" spans="1:9">
      <c r="C11" s="181" t="s">
        <v>75</v>
      </c>
      <c r="D11" s="113"/>
      <c r="E11" s="115"/>
      <c r="G11" s="181" t="s">
        <v>75</v>
      </c>
      <c r="H11" s="113"/>
      <c r="I11" s="115"/>
    </row>
    <row r="12" spans="1:9">
      <c r="C12" s="181" t="s">
        <v>75</v>
      </c>
      <c r="D12" s="113"/>
      <c r="E12" s="178" t="s">
        <v>63</v>
      </c>
      <c r="G12" s="181" t="s">
        <v>75</v>
      </c>
      <c r="H12" s="113"/>
      <c r="I12" s="178"/>
    </row>
    <row r="13" spans="1:9">
      <c r="C13" s="181" t="s">
        <v>75</v>
      </c>
      <c r="D13" s="113"/>
      <c r="E13" s="114"/>
      <c r="G13" s="181" t="s">
        <v>75</v>
      </c>
      <c r="H13" s="113"/>
      <c r="I13" s="114"/>
    </row>
    <row r="14" spans="1:9">
      <c r="C14" s="181" t="s">
        <v>75</v>
      </c>
      <c r="D14" s="113"/>
      <c r="E14" s="115"/>
      <c r="G14" s="181" t="s">
        <v>75</v>
      </c>
      <c r="H14" s="113"/>
      <c r="I14" s="115"/>
    </row>
    <row r="15" spans="1:9">
      <c r="C15" s="181" t="s">
        <v>75</v>
      </c>
      <c r="D15" s="113"/>
      <c r="E15" s="115"/>
      <c r="G15" s="181" t="s">
        <v>75</v>
      </c>
      <c r="H15" s="113"/>
      <c r="I15" s="115" t="s">
        <v>63</v>
      </c>
    </row>
    <row r="16" spans="1:9">
      <c r="C16" s="181" t="s">
        <v>75</v>
      </c>
      <c r="D16" s="113"/>
      <c r="E16" s="115"/>
      <c r="G16" s="181" t="s">
        <v>75</v>
      </c>
      <c r="H16" s="113"/>
      <c r="I16" s="115"/>
    </row>
    <row r="17" spans="3:9">
      <c r="C17" s="181" t="s">
        <v>75</v>
      </c>
      <c r="D17" s="113"/>
      <c r="E17" s="115"/>
      <c r="G17" s="181" t="s">
        <v>75</v>
      </c>
      <c r="H17" s="113"/>
      <c r="I17" s="115"/>
    </row>
    <row r="18" spans="3:9">
      <c r="C18" s="181" t="s">
        <v>75</v>
      </c>
      <c r="D18" s="113"/>
      <c r="E18" s="115"/>
      <c r="G18" s="181" t="s">
        <v>75</v>
      </c>
      <c r="H18" s="113"/>
      <c r="I18" s="115"/>
    </row>
    <row r="19" spans="3:9">
      <c r="C19" s="181" t="s">
        <v>75</v>
      </c>
      <c r="D19" s="113"/>
      <c r="E19" s="115"/>
      <c r="G19" s="181" t="s">
        <v>75</v>
      </c>
      <c r="H19" s="113"/>
      <c r="I19" s="115" t="s">
        <v>63</v>
      </c>
    </row>
    <row r="20" spans="3:9">
      <c r="C20" s="181" t="s">
        <v>75</v>
      </c>
      <c r="D20" s="113"/>
      <c r="E20" s="178"/>
      <c r="G20" s="181" t="s">
        <v>75</v>
      </c>
      <c r="H20" s="113"/>
      <c r="I20" s="178"/>
    </row>
    <row r="21" spans="3:9">
      <c r="C21" s="181" t="s">
        <v>75</v>
      </c>
      <c r="D21" s="113"/>
      <c r="E21" s="114"/>
      <c r="G21" s="181" t="s">
        <v>75</v>
      </c>
      <c r="H21" s="113"/>
      <c r="I21" s="114" t="s">
        <v>128</v>
      </c>
    </row>
    <row r="22" spans="3:9">
      <c r="C22" s="181" t="s">
        <v>75</v>
      </c>
      <c r="D22" s="113"/>
      <c r="E22" s="115"/>
      <c r="G22" s="181" t="s">
        <v>75</v>
      </c>
      <c r="H22" s="113"/>
      <c r="I22" s="115" t="s">
        <v>63</v>
      </c>
    </row>
    <row r="23" spans="3:9">
      <c r="C23" s="181" t="s">
        <v>75</v>
      </c>
      <c r="D23" s="113"/>
      <c r="E23" s="115"/>
      <c r="G23" s="181" t="s">
        <v>75</v>
      </c>
      <c r="H23" s="113"/>
      <c r="I23" s="115"/>
    </row>
    <row r="24" spans="3:9">
      <c r="C24" s="181" t="s">
        <v>75</v>
      </c>
      <c r="D24" s="113"/>
      <c r="E24" s="115"/>
      <c r="G24" s="181" t="s">
        <v>75</v>
      </c>
      <c r="H24" s="113"/>
      <c r="I24" s="115"/>
    </row>
    <row r="25" spans="3:9">
      <c r="C25" s="181" t="s">
        <v>75</v>
      </c>
      <c r="D25" s="113"/>
      <c r="E25" s="115"/>
      <c r="G25" s="181" t="s">
        <v>75</v>
      </c>
      <c r="H25" s="113"/>
      <c r="I25" s="115"/>
    </row>
    <row r="26" spans="3:9">
      <c r="C26" s="181" t="s">
        <v>75</v>
      </c>
      <c r="D26" s="113"/>
      <c r="E26" s="115"/>
      <c r="G26" s="181" t="s">
        <v>75</v>
      </c>
      <c r="H26" s="113"/>
      <c r="I26" s="115"/>
    </row>
    <row r="27" spans="3:9">
      <c r="C27" s="181" t="s">
        <v>75</v>
      </c>
      <c r="D27" s="113"/>
      <c r="E27" s="115"/>
      <c r="G27" s="181" t="s">
        <v>75</v>
      </c>
      <c r="H27" s="113"/>
      <c r="I27" s="115"/>
    </row>
    <row r="28" spans="3:9">
      <c r="C28" s="181" t="s">
        <v>75</v>
      </c>
      <c r="D28" s="113"/>
      <c r="E28" s="178" t="s">
        <v>63</v>
      </c>
      <c r="G28" s="181" t="s">
        <v>75</v>
      </c>
      <c r="H28" s="113"/>
      <c r="I28" s="178"/>
    </row>
    <row r="30" spans="3:9">
      <c r="D30" s="5" t="s">
        <v>41</v>
      </c>
      <c r="E30" s="180">
        <f>SUM(E5:E28)</f>
        <v>0</v>
      </c>
      <c r="H30" s="5" t="s">
        <v>41</v>
      </c>
      <c r="I30" s="180">
        <f>SUM(I5:I28)</f>
        <v>0</v>
      </c>
    </row>
    <row r="32" spans="3:9" ht="16" thickBot="1">
      <c r="E32" s="273" t="s">
        <v>132</v>
      </c>
      <c r="F32" s="274" t="s">
        <v>41</v>
      </c>
      <c r="G32" s="179">
        <f>SUM(E30,I30)</f>
        <v>0</v>
      </c>
      <c r="H32" s="49"/>
    </row>
    <row r="33" spans="1:9" ht="33" customHeight="1" thickTop="1"/>
    <row r="34" spans="1:9">
      <c r="A34" s="276" t="s">
        <v>131</v>
      </c>
      <c r="B34" s="276"/>
      <c r="C34" s="276"/>
      <c r="D34" s="276"/>
      <c r="E34" s="276"/>
      <c r="F34" s="276"/>
      <c r="G34" s="276"/>
      <c r="H34" s="276"/>
      <c r="I34" s="276"/>
    </row>
  </sheetData>
  <sheetProtection password="C63D" sheet="1" objects="1" scenarios="1"/>
  <mergeCells count="3">
    <mergeCell ref="E32:F32"/>
    <mergeCell ref="A3:I3"/>
    <mergeCell ref="A34:I34"/>
  </mergeCells>
  <phoneticPr fontId="0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Ledger</vt:lpstr>
      <vt:lpstr>TB &amp; FC</vt:lpstr>
      <vt:lpstr>CHECKS</vt:lpstr>
      <vt:lpstr>'TB &amp; FC'!Print_Area</vt:lpstr>
      <vt:lpstr>TRUSTL</vt:lpstr>
      <vt:lpstr>TRUSTM</vt:lpstr>
    </vt:vector>
  </TitlesOfParts>
  <Company>L.A.U.S.D.- School Fiscal Services, Area 3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Sally Willis and Mary Pritting</dc:creator>
  <cp:lastModifiedBy>W101809</cp:lastModifiedBy>
  <cp:lastPrinted>2014-02-21T19:21:12Z</cp:lastPrinted>
  <dcterms:created xsi:type="dcterms:W3CDTF">2000-09-07T20:32:09Z</dcterms:created>
  <dcterms:modified xsi:type="dcterms:W3CDTF">2020-06-10T18:58:30Z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